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k.lampe\Downloads\"/>
    </mc:Choice>
  </mc:AlternateContent>
  <xr:revisionPtr revIDLastSave="0" documentId="13_ncr:1_{C4CE86F4-BC07-4447-96FD-15C4FF46F06F}" xr6:coauthVersionLast="47" xr6:coauthVersionMax="47" xr10:uidLastSave="{00000000-0000-0000-0000-000000000000}"/>
  <workbookProtection workbookAlgorithmName="SHA-512" workbookHashValue="e3oyLusbtR4k0L+RsWPGC4R9yIOAKZMUD2ft45g9EX+532dkdCRiszozYgdyIqfb0z70RJ8prie812tphdUJ6A==" workbookSaltValue="hkVltrO50Y00TkhsQZxenw==" workbookSpinCount="100000" lockStructure="1"/>
  <bookViews>
    <workbookView xWindow="-120" yWindow="-120" windowWidth="29040" windowHeight="15720" tabRatio="858" firstSheet="1" activeTab="1" xr2:uid="{00000000-000D-0000-FFFF-FFFF00000000}"/>
  </bookViews>
  <sheets>
    <sheet name="config" sheetId="10" state="veryHidden" r:id="rId1"/>
    <sheet name="FORM I" sheetId="1" r:id="rId2"/>
    <sheet name="FORM II - Exemption Res acc" sheetId="2" r:id="rId3"/>
    <sheet name="FORM III - Exemption NonRes acc" sheetId="3" r:id="rId4"/>
    <sheet name="lists" sheetId="9" state="veryHidden" r:id="rId5"/>
  </sheets>
  <externalReferences>
    <externalReference r:id="rId6"/>
    <externalReference r:id="rId7"/>
    <externalReference r:id="rId8"/>
  </externalReferences>
  <definedNames>
    <definedName name="bal">#REF!</definedName>
    <definedName name="date">'[1]Balance Sheet'!$F$2</definedName>
    <definedName name="fldTimeStamp">'[2]TOC - Table of Contents'!$E$1</definedName>
    <definedName name="month">'[2]Main Sheet'!$D$20</definedName>
    <definedName name="name">'[1]Balance Sheet'!$F$1</definedName>
    <definedName name="NRESF1401">'[2]BAL - Balance Sheet'!$F$93</definedName>
    <definedName name="NRESF1402">'[2]BAL - Balance Sheet'!$F$103</definedName>
    <definedName name="NRESF1403">'[2]BAL - Balance Sheet'!$F$114</definedName>
    <definedName name="NRESF2200">'[2]BAL - Balance Sheet'!$F$184</definedName>
    <definedName name="NRESF2300">'[2]BAL - Balance Sheet'!$F$198</definedName>
    <definedName name="NRESN1401">'[2]BAL - Balance Sheet'!$E$93</definedName>
    <definedName name="NRESN1402">'[2]BAL - Balance Sheet'!$E$103</definedName>
    <definedName name="NRESN1403">'[2]BAL - Balance Sheet'!$E$114</definedName>
    <definedName name="NRESN2200">'[2]BAL - Balance Sheet'!$E$184</definedName>
    <definedName name="NRESN2300">'[2]BAL - Balance Sheet'!$E$198</definedName>
    <definedName name="_xlnm.Print_Area" localSheetId="1">'FORM I'!$A$4:$N$244</definedName>
    <definedName name="_xlnm.Print_Area" localSheetId="2">'FORM II - Exemption Res acc'!$A$1:$E$117</definedName>
    <definedName name="_xlnm.Print_Area" localSheetId="3">'FORM III - Exemption NonRes acc'!$A$1:$E$117</definedName>
    <definedName name="rec">#REF!</definedName>
    <definedName name="RESF1401">'[2]BAL - Balance Sheet'!$D$93</definedName>
    <definedName name="RESF1402">'[2]BAL - Balance Sheet'!$D$103</definedName>
    <definedName name="RESF1403">'[2]BAL - Balance Sheet'!$D$114</definedName>
    <definedName name="RESF2200">'[2]BAL - Balance Sheet'!$D$184</definedName>
    <definedName name="RESF2300">'[2]BAL - Balance Sheet'!$D$198</definedName>
    <definedName name="RESN1401">'[2]BAL - Balance Sheet'!$C$93</definedName>
    <definedName name="RESN1402">'[2]BAL - Balance Sheet'!$C$103</definedName>
    <definedName name="RESN1403">'[2]BAL - Balance Sheet'!$C$114</definedName>
    <definedName name="RESN2200">'[2]BAL - Balance Sheet'!$C$184</definedName>
    <definedName name="RESN2300">'[2]BAL - Balance Sheet'!$C$198</definedName>
    <definedName name="test">#REF!</definedName>
    <definedName name="year">'[2]Main Sheet'!$D$19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0" i="1" l="1"/>
  <c r="H230" i="1"/>
  <c r="F230" i="1"/>
  <c r="K229" i="1"/>
  <c r="J229" i="1"/>
  <c r="L229" i="1" s="1"/>
  <c r="M215" i="1"/>
  <c r="H215" i="1"/>
  <c r="F215" i="1"/>
  <c r="K214" i="1"/>
  <c r="J214" i="1"/>
  <c r="L214" i="1" s="1"/>
  <c r="M200" i="1"/>
  <c r="H200" i="1"/>
  <c r="F200" i="1"/>
  <c r="K199" i="1"/>
  <c r="J199" i="1"/>
  <c r="M178" i="1"/>
  <c r="H178" i="1"/>
  <c r="F178" i="1"/>
  <c r="K177" i="1"/>
  <c r="J177" i="1"/>
  <c r="M163" i="1"/>
  <c r="H163" i="1"/>
  <c r="F163" i="1"/>
  <c r="K162" i="1"/>
  <c r="J162" i="1"/>
  <c r="L162" i="1" s="1"/>
  <c r="M148" i="1"/>
  <c r="H148" i="1"/>
  <c r="F148" i="1"/>
  <c r="K147" i="1"/>
  <c r="J147" i="1"/>
  <c r="L147" i="1" s="1"/>
  <c r="M133" i="1"/>
  <c r="H133" i="1"/>
  <c r="F133" i="1"/>
  <c r="K132" i="1"/>
  <c r="J132" i="1"/>
  <c r="L132" i="1" s="1"/>
  <c r="M113" i="1"/>
  <c r="H113" i="1"/>
  <c r="F113" i="1"/>
  <c r="K112" i="1"/>
  <c r="J112" i="1"/>
  <c r="M98" i="1"/>
  <c r="H98" i="1"/>
  <c r="F98" i="1"/>
  <c r="K97" i="1"/>
  <c r="J97" i="1"/>
  <c r="L97" i="1" s="1"/>
  <c r="M83" i="1"/>
  <c r="H83" i="1"/>
  <c r="F83" i="1"/>
  <c r="K82" i="1"/>
  <c r="J82" i="1"/>
  <c r="L82" i="1" s="1"/>
  <c r="M62" i="1"/>
  <c r="H62" i="1"/>
  <c r="F62" i="1"/>
  <c r="K61" i="1"/>
  <c r="J61" i="1"/>
  <c r="L61" i="1" s="1"/>
  <c r="M47" i="1"/>
  <c r="H47" i="1"/>
  <c r="F47" i="1"/>
  <c r="K46" i="1"/>
  <c r="J46" i="1"/>
  <c r="M32" i="1"/>
  <c r="H32" i="1"/>
  <c r="J31" i="1"/>
  <c r="K31" i="1"/>
  <c r="L31" i="1"/>
  <c r="L46" i="1" l="1"/>
  <c r="L112" i="1"/>
  <c r="L177" i="1"/>
  <c r="L199" i="1"/>
  <c r="F32" i="1"/>
  <c r="M17" i="1"/>
  <c r="J16" i="1"/>
  <c r="L16" i="1" s="1"/>
  <c r="H17" i="1"/>
  <c r="F17" i="1"/>
  <c r="N16" i="1" l="1"/>
  <c r="K228" i="1" l="1"/>
  <c r="K227" i="1"/>
  <c r="K226" i="1"/>
  <c r="K225" i="1"/>
  <c r="K224" i="1"/>
  <c r="K223" i="1"/>
  <c r="K222" i="1"/>
  <c r="K213" i="1"/>
  <c r="K212" i="1"/>
  <c r="K211" i="1"/>
  <c r="K210" i="1"/>
  <c r="K209" i="1"/>
  <c r="K208" i="1"/>
  <c r="K207" i="1"/>
  <c r="K198" i="1"/>
  <c r="K197" i="1"/>
  <c r="K196" i="1"/>
  <c r="K195" i="1"/>
  <c r="K194" i="1"/>
  <c r="K193" i="1"/>
  <c r="K192" i="1"/>
  <c r="K176" i="1"/>
  <c r="K175" i="1"/>
  <c r="K174" i="1"/>
  <c r="K173" i="1"/>
  <c r="K172" i="1"/>
  <c r="K171" i="1"/>
  <c r="K170" i="1"/>
  <c r="K161" i="1"/>
  <c r="K160" i="1"/>
  <c r="K159" i="1"/>
  <c r="K158" i="1"/>
  <c r="K157" i="1"/>
  <c r="K156" i="1"/>
  <c r="K155" i="1"/>
  <c r="K146" i="1"/>
  <c r="K145" i="1"/>
  <c r="K144" i="1"/>
  <c r="K143" i="1"/>
  <c r="K142" i="1"/>
  <c r="K141" i="1"/>
  <c r="K140" i="1"/>
  <c r="K131" i="1"/>
  <c r="K130" i="1"/>
  <c r="K129" i="1"/>
  <c r="K128" i="1"/>
  <c r="K127" i="1"/>
  <c r="K126" i="1"/>
  <c r="K125" i="1"/>
  <c r="K111" i="1"/>
  <c r="K110" i="1"/>
  <c r="K109" i="1"/>
  <c r="K108" i="1"/>
  <c r="K107" i="1"/>
  <c r="K106" i="1"/>
  <c r="K105" i="1"/>
  <c r="K96" i="1"/>
  <c r="K95" i="1"/>
  <c r="K94" i="1"/>
  <c r="K93" i="1"/>
  <c r="K92" i="1"/>
  <c r="K91" i="1"/>
  <c r="K90" i="1"/>
  <c r="K81" i="1"/>
  <c r="K80" i="1"/>
  <c r="K79" i="1"/>
  <c r="K78" i="1"/>
  <c r="K77" i="1"/>
  <c r="K76" i="1"/>
  <c r="K75" i="1"/>
  <c r="K60" i="1"/>
  <c r="K59" i="1"/>
  <c r="K58" i="1"/>
  <c r="K57" i="1"/>
  <c r="K56" i="1"/>
  <c r="K55" i="1"/>
  <c r="K54" i="1"/>
  <c r="K45" i="1"/>
  <c r="K44" i="1"/>
  <c r="K43" i="1"/>
  <c r="K42" i="1"/>
  <c r="K41" i="1"/>
  <c r="K40" i="1"/>
  <c r="K39" i="1"/>
  <c r="K24" i="1"/>
  <c r="J9" i="1" l="1"/>
  <c r="E112" i="3" l="1"/>
  <c r="H231" i="1" s="1"/>
  <c r="C112" i="3"/>
  <c r="E96" i="3"/>
  <c r="H216" i="1" s="1"/>
  <c r="C96" i="3"/>
  <c r="F216" i="1" s="1"/>
  <c r="E80" i="3"/>
  <c r="C80" i="3"/>
  <c r="E64" i="3"/>
  <c r="H179" i="1" s="1"/>
  <c r="C64" i="3"/>
  <c r="F179" i="1" s="1"/>
  <c r="E48" i="3"/>
  <c r="H164" i="1" s="1"/>
  <c r="C48" i="3"/>
  <c r="F164" i="1" s="1"/>
  <c r="E32" i="3"/>
  <c r="H149" i="1" s="1"/>
  <c r="C32" i="3"/>
  <c r="F149" i="1" s="1"/>
  <c r="E16" i="3"/>
  <c r="C16" i="3"/>
  <c r="F134" i="1" s="1"/>
  <c r="E112" i="2"/>
  <c r="H114" i="1" s="1"/>
  <c r="C112" i="2"/>
  <c r="E96" i="2"/>
  <c r="H99" i="1" s="1"/>
  <c r="C96" i="2"/>
  <c r="F99" i="1" s="1"/>
  <c r="E80" i="2"/>
  <c r="H84" i="1" s="1"/>
  <c r="C80" i="2"/>
  <c r="F84" i="1" s="1"/>
  <c r="E64" i="2"/>
  <c r="H63" i="1" s="1"/>
  <c r="C64" i="2"/>
  <c r="F63" i="1" s="1"/>
  <c r="E48" i="2"/>
  <c r="H48" i="1" s="1"/>
  <c r="C48" i="2"/>
  <c r="F48" i="1" s="1"/>
  <c r="E32" i="2"/>
  <c r="C32" i="2"/>
  <c r="H134" i="1" l="1"/>
  <c r="H136" i="1" s="1"/>
  <c r="H137" i="1" s="1"/>
  <c r="E116" i="3"/>
  <c r="F33" i="1"/>
  <c r="H33" i="1"/>
  <c r="E116" i="2"/>
  <c r="F231" i="1"/>
  <c r="C116" i="3"/>
  <c r="F114" i="1"/>
  <c r="F201" i="1"/>
  <c r="F203" i="1" s="1"/>
  <c r="F204" i="1" s="1"/>
  <c r="H201" i="1"/>
  <c r="C16" i="2"/>
  <c r="F18" i="1" s="1"/>
  <c r="E16" i="2"/>
  <c r="H18" i="1" s="1"/>
  <c r="H20" i="1" s="1"/>
  <c r="H21" i="1" s="1"/>
  <c r="H233" i="1"/>
  <c r="H234" i="1" s="1"/>
  <c r="J228" i="1"/>
  <c r="L228" i="1" s="1"/>
  <c r="N228" i="1" s="1"/>
  <c r="J227" i="1"/>
  <c r="L227" i="1" s="1"/>
  <c r="N227" i="1" s="1"/>
  <c r="J226" i="1"/>
  <c r="L226" i="1" s="1"/>
  <c r="N226" i="1" s="1"/>
  <c r="J225" i="1"/>
  <c r="J224" i="1"/>
  <c r="L224" i="1" s="1"/>
  <c r="N224" i="1" s="1"/>
  <c r="J223" i="1"/>
  <c r="L223" i="1" s="1"/>
  <c r="N223" i="1" s="1"/>
  <c r="J222" i="1"/>
  <c r="L222" i="1" s="1"/>
  <c r="J213" i="1"/>
  <c r="L213" i="1" s="1"/>
  <c r="N213" i="1" s="1"/>
  <c r="J212" i="1"/>
  <c r="L212" i="1" s="1"/>
  <c r="N212" i="1" s="1"/>
  <c r="J211" i="1"/>
  <c r="J210" i="1"/>
  <c r="L210" i="1" s="1"/>
  <c r="N210" i="1" s="1"/>
  <c r="J209" i="1"/>
  <c r="L209" i="1" s="1"/>
  <c r="N209" i="1" s="1"/>
  <c r="J208" i="1"/>
  <c r="L208" i="1" s="1"/>
  <c r="N208" i="1" s="1"/>
  <c r="J207" i="1"/>
  <c r="J198" i="1"/>
  <c r="L198" i="1"/>
  <c r="N198" i="1" s="1"/>
  <c r="J197" i="1"/>
  <c r="L197" i="1"/>
  <c r="N197" i="1" s="1"/>
  <c r="J196" i="1"/>
  <c r="L196" i="1"/>
  <c r="N196" i="1" s="1"/>
  <c r="J195" i="1"/>
  <c r="J194" i="1"/>
  <c r="L194" i="1" s="1"/>
  <c r="N194" i="1" s="1"/>
  <c r="J193" i="1"/>
  <c r="L193" i="1" s="1"/>
  <c r="N193" i="1" s="1"/>
  <c r="J192" i="1"/>
  <c r="L192" i="1" s="1"/>
  <c r="J111" i="1"/>
  <c r="J110" i="1"/>
  <c r="L110" i="1" s="1"/>
  <c r="N110" i="1" s="1"/>
  <c r="J109" i="1"/>
  <c r="L109" i="1" s="1"/>
  <c r="N109" i="1" s="1"/>
  <c r="J108" i="1"/>
  <c r="L108" i="1" s="1"/>
  <c r="N108" i="1" s="1"/>
  <c r="J107" i="1"/>
  <c r="J106" i="1"/>
  <c r="J105" i="1"/>
  <c r="J96" i="1"/>
  <c r="L96" i="1" s="1"/>
  <c r="N96" i="1" s="1"/>
  <c r="J95" i="1"/>
  <c r="L95" i="1" s="1"/>
  <c r="N95" i="1" s="1"/>
  <c r="J94" i="1"/>
  <c r="L94" i="1" s="1"/>
  <c r="N94" i="1" s="1"/>
  <c r="J93" i="1"/>
  <c r="J92" i="1"/>
  <c r="L92" i="1" s="1"/>
  <c r="N92" i="1" s="1"/>
  <c r="J91" i="1"/>
  <c r="L91" i="1" s="1"/>
  <c r="N91" i="1" s="1"/>
  <c r="J90" i="1"/>
  <c r="L90" i="1" s="1"/>
  <c r="J81" i="1"/>
  <c r="L81" i="1" s="1"/>
  <c r="N81" i="1" s="1"/>
  <c r="J80" i="1"/>
  <c r="L80" i="1" s="1"/>
  <c r="N80" i="1" s="1"/>
  <c r="J79" i="1"/>
  <c r="J78" i="1"/>
  <c r="L78" i="1" s="1"/>
  <c r="N78" i="1" s="1"/>
  <c r="J77" i="1"/>
  <c r="L77" i="1" s="1"/>
  <c r="N77" i="1" s="1"/>
  <c r="J76" i="1"/>
  <c r="L76" i="1" s="1"/>
  <c r="N76" i="1" s="1"/>
  <c r="J75" i="1"/>
  <c r="J176" i="1"/>
  <c r="L176" i="1" s="1"/>
  <c r="N176" i="1" s="1"/>
  <c r="J175" i="1"/>
  <c r="L175" i="1" s="1"/>
  <c r="N175" i="1" s="1"/>
  <c r="J174" i="1"/>
  <c r="L174" i="1" s="1"/>
  <c r="N174" i="1" s="1"/>
  <c r="J173" i="1"/>
  <c r="J172" i="1"/>
  <c r="L172" i="1" s="1"/>
  <c r="N172" i="1" s="1"/>
  <c r="J171" i="1"/>
  <c r="L171" i="1" s="1"/>
  <c r="N171" i="1" s="1"/>
  <c r="J170" i="1"/>
  <c r="L170" i="1" s="1"/>
  <c r="J161" i="1"/>
  <c r="J160" i="1"/>
  <c r="L160" i="1" s="1"/>
  <c r="N160" i="1" s="1"/>
  <c r="J159" i="1"/>
  <c r="L159" i="1" s="1"/>
  <c r="N159" i="1" s="1"/>
  <c r="J158" i="1"/>
  <c r="L158" i="1" s="1"/>
  <c r="N158" i="1" s="1"/>
  <c r="J157" i="1"/>
  <c r="J156" i="1"/>
  <c r="J155" i="1"/>
  <c r="J146" i="1"/>
  <c r="L146" i="1" s="1"/>
  <c r="N146" i="1" s="1"/>
  <c r="J145" i="1"/>
  <c r="L145" i="1" s="1"/>
  <c r="N145" i="1" s="1"/>
  <c r="J144" i="1"/>
  <c r="L144" i="1" s="1"/>
  <c r="N144" i="1" s="1"/>
  <c r="J143" i="1"/>
  <c r="J142" i="1"/>
  <c r="L142" i="1" s="1"/>
  <c r="N142" i="1" s="1"/>
  <c r="J141" i="1"/>
  <c r="L141" i="1" s="1"/>
  <c r="N141" i="1" s="1"/>
  <c r="J140" i="1"/>
  <c r="L140" i="1" s="1"/>
  <c r="J131" i="1"/>
  <c r="L131" i="1" s="1"/>
  <c r="N131" i="1" s="1"/>
  <c r="J130" i="1"/>
  <c r="L130" i="1" s="1"/>
  <c r="N130" i="1" s="1"/>
  <c r="J129" i="1"/>
  <c r="J128" i="1"/>
  <c r="L128" i="1" s="1"/>
  <c r="N128" i="1" s="1"/>
  <c r="J127" i="1"/>
  <c r="L127" i="1" s="1"/>
  <c r="N127" i="1" s="1"/>
  <c r="J126" i="1"/>
  <c r="L126" i="1" s="1"/>
  <c r="N126" i="1" s="1"/>
  <c r="J125" i="1"/>
  <c r="J60" i="1"/>
  <c r="L60" i="1" s="1"/>
  <c r="N60" i="1" s="1"/>
  <c r="J59" i="1"/>
  <c r="L59" i="1" s="1"/>
  <c r="N59" i="1" s="1"/>
  <c r="J58" i="1"/>
  <c r="J57" i="1"/>
  <c r="J56" i="1"/>
  <c r="J55" i="1"/>
  <c r="J54" i="1"/>
  <c r="J45" i="1"/>
  <c r="J44" i="1"/>
  <c r="J43" i="1"/>
  <c r="J42" i="1"/>
  <c r="J41" i="1"/>
  <c r="J40" i="1"/>
  <c r="J39" i="1"/>
  <c r="J28" i="1"/>
  <c r="K28" i="1"/>
  <c r="J27" i="1"/>
  <c r="K27" i="1"/>
  <c r="J26" i="1"/>
  <c r="K26" i="1"/>
  <c r="J25" i="1"/>
  <c r="K25" i="1"/>
  <c r="J24" i="1"/>
  <c r="J30" i="1"/>
  <c r="K30" i="1"/>
  <c r="J29" i="1"/>
  <c r="K29" i="1"/>
  <c r="J15" i="1"/>
  <c r="L15" i="1" s="1"/>
  <c r="J14" i="1"/>
  <c r="L14" i="1" s="1"/>
  <c r="N14" i="1" s="1"/>
  <c r="J13" i="1"/>
  <c r="L13" i="1" s="1"/>
  <c r="N13" i="1" s="1"/>
  <c r="J12" i="1"/>
  <c r="L12" i="1" s="1"/>
  <c r="N12" i="1" s="1"/>
  <c r="J11" i="1"/>
  <c r="L11" i="1" s="1"/>
  <c r="N11" i="1" s="1"/>
  <c r="J10" i="1"/>
  <c r="L10" i="1" s="1"/>
  <c r="L9" i="1"/>
  <c r="N9" i="1" s="1"/>
  <c r="H218" i="1"/>
  <c r="H219" i="1" s="1"/>
  <c r="F218" i="1"/>
  <c r="F219" i="1" s="1"/>
  <c r="H116" i="1"/>
  <c r="H117" i="1" s="1"/>
  <c r="F116" i="1"/>
  <c r="F117" i="1" s="1"/>
  <c r="H101" i="1"/>
  <c r="H102" i="1" s="1"/>
  <c r="F101" i="1"/>
  <c r="F102" i="1" s="1"/>
  <c r="H86" i="1"/>
  <c r="H87" i="1" s="1"/>
  <c r="F86" i="1"/>
  <c r="F87" i="1" s="1"/>
  <c r="H166" i="1"/>
  <c r="H167" i="1" s="1"/>
  <c r="F166" i="1"/>
  <c r="F167" i="1" s="1"/>
  <c r="H151" i="1"/>
  <c r="H152" i="1" s="1"/>
  <c r="F151" i="1"/>
  <c r="F152" i="1" s="1"/>
  <c r="F136" i="1"/>
  <c r="F137" i="1" s="1"/>
  <c r="H65" i="1"/>
  <c r="H66" i="1" s="1"/>
  <c r="F65" i="1"/>
  <c r="F66" i="1" s="1"/>
  <c r="H50" i="1"/>
  <c r="H51" i="1" s="1"/>
  <c r="F50" i="1"/>
  <c r="F51" i="1" s="1"/>
  <c r="H35" i="1"/>
  <c r="H36" i="1" s="1"/>
  <c r="F35" i="1"/>
  <c r="F36" i="1" s="1"/>
  <c r="L98" i="1" l="1"/>
  <c r="C116" i="2"/>
  <c r="N15" i="1"/>
  <c r="L17" i="1"/>
  <c r="F233" i="1"/>
  <c r="F234" i="1" s="1"/>
  <c r="F181" i="1"/>
  <c r="F182" i="1" s="1"/>
  <c r="N140" i="1"/>
  <c r="N90" i="1"/>
  <c r="N192" i="1"/>
  <c r="N10" i="1"/>
  <c r="N170" i="1"/>
  <c r="N222" i="1"/>
  <c r="L125" i="1"/>
  <c r="L129" i="1"/>
  <c r="N129" i="1" s="1"/>
  <c r="L143" i="1"/>
  <c r="N143" i="1" s="1"/>
  <c r="L155" i="1"/>
  <c r="L163" i="1" s="1"/>
  <c r="L156" i="1"/>
  <c r="N156" i="1" s="1"/>
  <c r="L157" i="1"/>
  <c r="N157" i="1" s="1"/>
  <c r="L161" i="1"/>
  <c r="N161" i="1" s="1"/>
  <c r="L173" i="1"/>
  <c r="N173" i="1" s="1"/>
  <c r="L75" i="1"/>
  <c r="L79" i="1"/>
  <c r="N79" i="1" s="1"/>
  <c r="L93" i="1"/>
  <c r="N93" i="1" s="1"/>
  <c r="L105" i="1"/>
  <c r="L113" i="1" s="1"/>
  <c r="L106" i="1"/>
  <c r="N106" i="1" s="1"/>
  <c r="L107" i="1"/>
  <c r="N107" i="1" s="1"/>
  <c r="L111" i="1"/>
  <c r="N111" i="1" s="1"/>
  <c r="L195" i="1"/>
  <c r="N195" i="1" s="1"/>
  <c r="L207" i="1"/>
  <c r="L211" i="1"/>
  <c r="N211" i="1" s="1"/>
  <c r="L225" i="1"/>
  <c r="N225" i="1" s="1"/>
  <c r="H181" i="1"/>
  <c r="H182" i="1" s="1"/>
  <c r="L29" i="1"/>
  <c r="N29" i="1" s="1"/>
  <c r="L30" i="1"/>
  <c r="N30" i="1" s="1"/>
  <c r="L24" i="1"/>
  <c r="L25" i="1"/>
  <c r="N25" i="1" s="1"/>
  <c r="L26" i="1"/>
  <c r="N26" i="1" s="1"/>
  <c r="L27" i="1"/>
  <c r="N27" i="1" s="1"/>
  <c r="L28" i="1"/>
  <c r="N28" i="1" s="1"/>
  <c r="L39" i="1"/>
  <c r="L47" i="1" s="1"/>
  <c r="L40" i="1"/>
  <c r="N40" i="1" s="1"/>
  <c r="L41" i="1"/>
  <c r="N41" i="1" s="1"/>
  <c r="L42" i="1"/>
  <c r="N42" i="1" s="1"/>
  <c r="L43" i="1"/>
  <c r="N43" i="1" s="1"/>
  <c r="L44" i="1"/>
  <c r="N44" i="1" s="1"/>
  <c r="L45" i="1"/>
  <c r="N45" i="1" s="1"/>
  <c r="L54" i="1"/>
  <c r="L55" i="1"/>
  <c r="N55" i="1" s="1"/>
  <c r="L56" i="1"/>
  <c r="N56" i="1" s="1"/>
  <c r="L57" i="1"/>
  <c r="N57" i="1" s="1"/>
  <c r="L58" i="1"/>
  <c r="N58" i="1" s="1"/>
  <c r="H203" i="1"/>
  <c r="H204" i="1" s="1"/>
  <c r="F20" i="1"/>
  <c r="F21" i="1" s="1"/>
  <c r="L200" i="1" l="1"/>
  <c r="L62" i="1"/>
  <c r="L32" i="1"/>
  <c r="L230" i="1"/>
  <c r="L215" i="1"/>
  <c r="L83" i="1"/>
  <c r="L133" i="1"/>
  <c r="L148" i="1"/>
  <c r="L178" i="1"/>
  <c r="F243" i="1"/>
  <c r="H242" i="1"/>
  <c r="N54" i="1"/>
  <c r="N207" i="1"/>
  <c r="N75" i="1"/>
  <c r="N125" i="1"/>
  <c r="N39" i="1"/>
  <c r="N105" i="1"/>
  <c r="N155" i="1"/>
  <c r="N24" i="1"/>
  <c r="H244" i="1" l="1"/>
</calcChain>
</file>

<file path=xl/sharedStrings.xml><?xml version="1.0" encoding="utf-8"?>
<sst xmlns="http://schemas.openxmlformats.org/spreadsheetml/2006/main" count="620" uniqueCount="136">
  <si>
    <t>MONTHLY DECLARATION</t>
  </si>
  <si>
    <t>Opening
Balance (OB)</t>
  </si>
  <si>
    <t>Monthly
Statement
OB</t>
  </si>
  <si>
    <t>Debit (bought)</t>
  </si>
  <si>
    <t>Credit (sold)</t>
  </si>
  <si>
    <t>Theoretical Ending
Balance (EB)</t>
  </si>
  <si>
    <t>Rate</t>
  </si>
  <si>
    <t>Theoretical 
EB</t>
  </si>
  <si>
    <t>Monthly Statement 
EB</t>
  </si>
  <si>
    <t>Diff</t>
  </si>
  <si>
    <t>Resident assets acounts denominated in foreign currency</t>
  </si>
  <si>
    <t>CCY</t>
  </si>
  <si>
    <t>USD</t>
  </si>
  <si>
    <t>CAD</t>
  </si>
  <si>
    <t>CHF</t>
  </si>
  <si>
    <t>GBP</t>
  </si>
  <si>
    <t>JPY</t>
  </si>
  <si>
    <t>EUR</t>
  </si>
  <si>
    <t>Exemptions ERMC (form II)</t>
  </si>
  <si>
    <t>-/-</t>
  </si>
  <si>
    <t xml:space="preserve">Total AWG minus 
exemptions </t>
  </si>
  <si>
    <t>Investments &amp; loans</t>
  </si>
  <si>
    <t>Other assets</t>
  </si>
  <si>
    <t>Non-resident assets acounts denominated in foreign currency</t>
  </si>
  <si>
    <t>Resident liabilities acounts denominated in foreign currency</t>
  </si>
  <si>
    <t>Deposits</t>
  </si>
  <si>
    <t>Borrowings</t>
  </si>
  <si>
    <t>Non-resident liabilities acounts denominated in foreign currency</t>
  </si>
  <si>
    <t xml:space="preserve">Total amount Form I </t>
  </si>
  <si>
    <t>Sum of all AWG (-/- exemption)</t>
  </si>
  <si>
    <t>Net ERMC due/(in favor) (1-2)</t>
  </si>
  <si>
    <t xml:space="preserve">Cash </t>
  </si>
  <si>
    <t>Due from banks</t>
  </si>
  <si>
    <t>FC</t>
  </si>
  <si>
    <t>AWG</t>
  </si>
  <si>
    <t>8 = (2 + 4 - 6)</t>
  </si>
  <si>
    <t>10 = (8 x 9)</t>
  </si>
  <si>
    <t>12 = (10 - 11)</t>
  </si>
  <si>
    <t>Cash</t>
  </si>
  <si>
    <t>Other liabilities &amp; capital</t>
  </si>
  <si>
    <t>Sum of  AWG
columns (3) / (5) / (7) / (11)</t>
  </si>
  <si>
    <t xml:space="preserve">AWG                      </t>
  </si>
  <si>
    <t xml:space="preserve">FC                      </t>
  </si>
  <si>
    <t>1 = ERMC 0.375% ( column H)</t>
  </si>
  <si>
    <t>2 = ERMC 0.125% (column F)</t>
  </si>
  <si>
    <t xml:space="preserve">EXEMPTIONS Due from Banks - RESIDENT </t>
  </si>
  <si>
    <t xml:space="preserve">EXEMPTIONS Cash - RESIDENT </t>
  </si>
  <si>
    <t xml:space="preserve">EXEMPTIONS Investments &amp; Loans - RESIDENT </t>
  </si>
  <si>
    <t xml:space="preserve">EXEMPTIONS Other Assets - RESIDENT </t>
  </si>
  <si>
    <t>EXEMPTIONS Deposits - RESIDENT</t>
  </si>
  <si>
    <t xml:space="preserve">EXEMPTIONS Borrowings - RESIDENT </t>
  </si>
  <si>
    <t xml:space="preserve">EXEMPTIONS Other Liabilities - RESIDENT </t>
  </si>
  <si>
    <t>Total exemptions</t>
  </si>
  <si>
    <t xml:space="preserve">EXEMPTIONS Cash - NONRESIDENT </t>
  </si>
  <si>
    <t xml:space="preserve">EXEMPTIONS Due from Banks - NONRESIDENT </t>
  </si>
  <si>
    <t xml:space="preserve">EXEMPTIONS Investments &amp; Loans - NONRESIDENT  </t>
  </si>
  <si>
    <t xml:space="preserve">EXEMPTIONS Other Assets - NONRESIDENT  </t>
  </si>
  <si>
    <t xml:space="preserve">EXEMPTIONS Deposits - NONRESIDENT </t>
  </si>
  <si>
    <t xml:space="preserve">EXEMPTIONS Borrowings - NONRESIDENT  </t>
  </si>
  <si>
    <t xml:space="preserve">EXEMPTIONS Other Liabilities - NONRESIDENT </t>
  </si>
  <si>
    <t>ERMC Receivable / Payable</t>
  </si>
  <si>
    <t>Exemptions ERMC (form III)</t>
  </si>
  <si>
    <t xml:space="preserve">Monthly Summary of Exemptions </t>
  </si>
  <si>
    <t>Quarter</t>
  </si>
  <si>
    <t>Q1-2014</t>
  </si>
  <si>
    <t>Q2-2014</t>
  </si>
  <si>
    <t>Q3-2014</t>
  </si>
  <si>
    <t>Q4-2014</t>
  </si>
  <si>
    <t>Q1-2015</t>
  </si>
  <si>
    <t>Q2-2015</t>
  </si>
  <si>
    <t>Q3-2015</t>
  </si>
  <si>
    <t>Q4-2015</t>
  </si>
  <si>
    <t>Q1-2016</t>
  </si>
  <si>
    <t>Q2-2016</t>
  </si>
  <si>
    <t>Q3-2016</t>
  </si>
  <si>
    <t>Q4-2016</t>
  </si>
  <si>
    <t>Q1-2017</t>
  </si>
  <si>
    <t>Q2-2017</t>
  </si>
  <si>
    <t>Q3-2017</t>
  </si>
  <si>
    <t>Q4-2017</t>
  </si>
  <si>
    <t>Q1-2018</t>
  </si>
  <si>
    <t>Q2-2018</t>
  </si>
  <si>
    <t>Q3-2018</t>
  </si>
  <si>
    <t>Q4-2018</t>
  </si>
  <si>
    <t>Q1-2019</t>
  </si>
  <si>
    <t>Q2-2019</t>
  </si>
  <si>
    <t>Q3-2019</t>
  </si>
  <si>
    <t>Q4-2019</t>
  </si>
  <si>
    <t>Q1-2020</t>
  </si>
  <si>
    <t>Q2-2020</t>
  </si>
  <si>
    <t>Q3-2020</t>
  </si>
  <si>
    <t>Q4-2020</t>
  </si>
  <si>
    <t>Q1-2021</t>
  </si>
  <si>
    <t>Q2-2021</t>
  </si>
  <si>
    <t>Q3-2021</t>
  </si>
  <si>
    <t>Q4-2021</t>
  </si>
  <si>
    <t>Q1-2022</t>
  </si>
  <si>
    <t>Q2-2022</t>
  </si>
  <si>
    <t>Q3-2022</t>
  </si>
  <si>
    <t>Q4-2022</t>
  </si>
  <si>
    <t>Q1-2023</t>
  </si>
  <si>
    <t>Q2-2023</t>
  </si>
  <si>
    <t>Q3-2023</t>
  </si>
  <si>
    <t>Q4-2023</t>
  </si>
  <si>
    <t>Q1-2024</t>
  </si>
  <si>
    <t>Q2-2024</t>
  </si>
  <si>
    <t>Q3-2024</t>
  </si>
  <si>
    <t>Q4-2024</t>
  </si>
  <si>
    <t>Q1-2025</t>
  </si>
  <si>
    <t>Q2-2025</t>
  </si>
  <si>
    <t>Q3-2025</t>
  </si>
  <si>
    <t>Q4-2025</t>
  </si>
  <si>
    <t>Q1-2026</t>
  </si>
  <si>
    <t>Q2-2026</t>
  </si>
  <si>
    <t>Q3-2026</t>
  </si>
  <si>
    <t>Q4-2026</t>
  </si>
  <si>
    <t>Q1-2027</t>
  </si>
  <si>
    <t>Q2-2027</t>
  </si>
  <si>
    <t>Q3-2027</t>
  </si>
  <si>
    <t>Q4-2027</t>
  </si>
  <si>
    <t>Q1-2028</t>
  </si>
  <si>
    <t>Q2-2028</t>
  </si>
  <si>
    <t>Q3-2028</t>
  </si>
  <si>
    <t>Q4-2028</t>
  </si>
  <si>
    <t>banks</t>
  </si>
  <si>
    <t>Aruba Bank N.V.</t>
  </si>
  <si>
    <t>Caribbean Mercantile Bank N.V.</t>
  </si>
  <si>
    <t>RBC Royal Bank (Aruba) N.V.</t>
  </si>
  <si>
    <t>Banco di Caribe (Aruba) N.V.</t>
  </si>
  <si>
    <t>First Caribbean International Bank (Cayman) Limited</t>
  </si>
  <si>
    <t>Month</t>
  </si>
  <si>
    <t>Grand Total exemptions</t>
  </si>
  <si>
    <t>OTH</t>
  </si>
  <si>
    <t>version</t>
  </si>
  <si>
    <t>XCG</t>
  </si>
  <si>
    <t>0.2.0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</si>
</sst>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00000_);[Red]\(0.000000\)"/>
    <numFmt numFmtId="166" formatCode="_(* #,##0.0000_);_(* \(#,##0.0000\);_(* &quot;-&quot;??_);_(@_)"/>
    <numFmt numFmtId="167" formatCode="0.000%"/>
    <numFmt numFmtId="168" formatCode="0.00000_);[Red]\(0.0000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 Light"/>
      <family val="1"/>
      <scheme val="major"/>
    </font>
    <font>
      <sz val="12"/>
      <color theme="1"/>
      <name val="Calibri Light"/>
      <family val="1"/>
      <scheme val="major"/>
    </font>
    <font>
      <b/>
      <i/>
      <sz val="12"/>
      <color theme="1"/>
      <name val="Calibri Light"/>
      <family val="1"/>
      <scheme val="major"/>
    </font>
    <font>
      <sz val="12"/>
      <name val="Calibri Light"/>
      <family val="1"/>
      <scheme val="major"/>
    </font>
    <font>
      <b/>
      <sz val="14"/>
      <color theme="1"/>
      <name val="Calibri Light"/>
      <family val="1"/>
      <scheme val="major"/>
    </font>
    <font>
      <b/>
      <sz val="12"/>
      <name val="Calibri Light"/>
      <family val="1"/>
      <scheme val="major"/>
    </font>
    <font>
      <b/>
      <sz val="14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</font>
    <font>
      <b/>
      <sz val="10"/>
      <color indexed="8"/>
      <name val="MS Sans Serif"/>
    </font>
  </fonts>
  <fills count="22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2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3" fillId="0" borderId="0"/>
    <xf numFmtId="0" fontId="14" fillId="0" borderId="0"/>
  </cellStyleXfs>
  <cellXfs count="196">
    <xf numFmtId="0" fontId="0" fillId="0" borderId="0" xfId="0"/>
    <xf numFmtId="40" fontId="4" fillId="0" borderId="13" xfId="1" applyNumberFormat="1" applyFont="1" applyFill="1" applyBorder="1" applyProtection="1"/>
    <xf numFmtId="40" fontId="4" fillId="0" borderId="14" xfId="1" applyNumberFormat="1" applyFont="1" applyFill="1" applyBorder="1" applyProtection="1"/>
    <xf numFmtId="164" fontId="4" fillId="0" borderId="13" xfId="1" applyNumberFormat="1" applyFont="1" applyFill="1" applyBorder="1" applyProtection="1"/>
    <xf numFmtId="164" fontId="4" fillId="0" borderId="11" xfId="1" applyNumberFormat="1" applyFont="1" applyFill="1" applyBorder="1" applyProtection="1"/>
    <xf numFmtId="38" fontId="4" fillId="0" borderId="13" xfId="1" applyNumberFormat="1" applyFont="1" applyFill="1" applyBorder="1" applyProtection="1"/>
    <xf numFmtId="40" fontId="4" fillId="0" borderId="11" xfId="2" applyNumberFormat="1" applyFont="1" applyFill="1" applyBorder="1" applyAlignment="1" applyProtection="1">
      <alignment horizontal="right"/>
    </xf>
    <xf numFmtId="38" fontId="4" fillId="0" borderId="13" xfId="1" quotePrefix="1" applyNumberFormat="1" applyFont="1" applyFill="1" applyBorder="1" applyAlignment="1" applyProtection="1">
      <alignment horizontal="right"/>
    </xf>
    <xf numFmtId="40" fontId="4" fillId="0" borderId="13" xfId="1" applyNumberFormat="1" applyFont="1" applyFill="1" applyBorder="1" applyAlignment="1" applyProtection="1">
      <alignment horizontal="right"/>
    </xf>
    <xf numFmtId="40" fontId="4" fillId="0" borderId="10" xfId="4" applyNumberFormat="1" applyFont="1" applyFill="1" applyBorder="1" applyAlignment="1" applyProtection="1">
      <alignment horizontal="right"/>
    </xf>
    <xf numFmtId="164" fontId="4" fillId="0" borderId="13" xfId="1" quotePrefix="1" applyNumberFormat="1" applyFont="1" applyFill="1" applyBorder="1" applyAlignment="1" applyProtection="1">
      <alignment horizontal="right"/>
    </xf>
    <xf numFmtId="0" fontId="0" fillId="0" borderId="0" xfId="0" applyFill="1"/>
    <xf numFmtId="0" fontId="3" fillId="0" borderId="4" xfId="0" applyFont="1" applyFill="1" applyBorder="1" applyAlignment="1" applyProtection="1">
      <alignment wrapText="1"/>
    </xf>
    <xf numFmtId="0" fontId="3" fillId="0" borderId="5" xfId="0" applyFont="1" applyFill="1" applyBorder="1" applyAlignment="1" applyProtection="1">
      <alignment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  <xf numFmtId="164" fontId="3" fillId="0" borderId="13" xfId="1" applyNumberFormat="1" applyFont="1" applyFill="1" applyBorder="1" applyAlignment="1" applyProtection="1">
      <alignment horizontal="center" wrapText="1"/>
    </xf>
    <xf numFmtId="3" fontId="3" fillId="0" borderId="13" xfId="0" applyNumberFormat="1" applyFont="1" applyFill="1" applyBorder="1" applyAlignment="1" applyProtection="1">
      <alignment horizontal="center" wrapText="1"/>
    </xf>
    <xf numFmtId="164" fontId="3" fillId="0" borderId="14" xfId="1" applyNumberFormat="1" applyFont="1" applyFill="1" applyBorder="1" applyAlignment="1" applyProtection="1">
      <alignment horizontal="center" wrapText="1"/>
    </xf>
    <xf numFmtId="3" fontId="3" fillId="0" borderId="13" xfId="0" applyNumberFormat="1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/>
    </xf>
    <xf numFmtId="16" fontId="3" fillId="0" borderId="13" xfId="0" applyNumberFormat="1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</xf>
    <xf numFmtId="166" fontId="4" fillId="0" borderId="13" xfId="1" applyNumberFormat="1" applyFont="1" applyFill="1" applyBorder="1" applyProtection="1"/>
    <xf numFmtId="0" fontId="3" fillId="0" borderId="13" xfId="0" applyFont="1" applyFill="1" applyBorder="1" applyAlignment="1" applyProtection="1">
      <alignment horizontal="right" wrapText="1"/>
    </xf>
    <xf numFmtId="0" fontId="4" fillId="0" borderId="12" xfId="0" applyFont="1" applyFill="1" applyBorder="1" applyProtection="1"/>
    <xf numFmtId="40" fontId="4" fillId="0" borderId="9" xfId="1" applyNumberFormat="1" applyFont="1" applyFill="1" applyBorder="1" applyProtection="1"/>
    <xf numFmtId="0" fontId="5" fillId="0" borderId="13" xfId="0" applyFont="1" applyFill="1" applyBorder="1" applyAlignment="1" applyProtection="1">
      <alignment horizontal="right"/>
    </xf>
    <xf numFmtId="0" fontId="4" fillId="0" borderId="0" xfId="0" applyFont="1" applyFill="1" applyProtection="1"/>
    <xf numFmtId="0" fontId="4" fillId="0" borderId="13" xfId="0" applyFont="1" applyFill="1" applyBorder="1" applyProtection="1"/>
    <xf numFmtId="0" fontId="5" fillId="0" borderId="12" xfId="0" applyFont="1" applyFill="1" applyBorder="1" applyProtection="1"/>
    <xf numFmtId="0" fontId="5" fillId="0" borderId="14" xfId="0" applyFont="1" applyFill="1" applyBorder="1" applyAlignment="1" applyProtection="1"/>
    <xf numFmtId="40" fontId="5" fillId="0" borderId="14" xfId="1" applyNumberFormat="1" applyFont="1" applyFill="1" applyBorder="1" applyProtection="1"/>
    <xf numFmtId="40" fontId="5" fillId="0" borderId="13" xfId="1" applyNumberFormat="1" applyFont="1" applyFill="1" applyBorder="1" applyProtection="1"/>
    <xf numFmtId="164" fontId="5" fillId="0" borderId="13" xfId="1" applyNumberFormat="1" applyFont="1" applyFill="1" applyBorder="1" applyProtection="1"/>
    <xf numFmtId="164" fontId="5" fillId="0" borderId="14" xfId="1" applyNumberFormat="1" applyFont="1" applyFill="1" applyBorder="1" applyAlignment="1" applyProtection="1">
      <alignment horizontal="center"/>
    </xf>
    <xf numFmtId="0" fontId="4" fillId="0" borderId="8" xfId="0" applyFont="1" applyFill="1" applyBorder="1" applyProtection="1"/>
    <xf numFmtId="164" fontId="4" fillId="0" borderId="10" xfId="1" applyNumberFormat="1" applyFont="1" applyFill="1" applyBorder="1" applyProtection="1"/>
    <xf numFmtId="2" fontId="4" fillId="0" borderId="11" xfId="1" applyNumberFormat="1" applyFont="1" applyFill="1" applyBorder="1" applyProtection="1"/>
    <xf numFmtId="0" fontId="4" fillId="0" borderId="3" xfId="0" applyFont="1" applyFill="1" applyBorder="1" applyProtection="1"/>
    <xf numFmtId="164" fontId="4" fillId="0" borderId="12" xfId="1" applyNumberFormat="1" applyFont="1" applyFill="1" applyBorder="1" applyProtection="1"/>
    <xf numFmtId="164" fontId="4" fillId="0" borderId="0" xfId="1" applyNumberFormat="1" applyFont="1" applyFill="1" applyBorder="1" applyProtection="1"/>
    <xf numFmtId="164" fontId="4" fillId="0" borderId="3" xfId="1" applyNumberFormat="1" applyFont="1" applyFill="1" applyBorder="1" applyProtection="1"/>
    <xf numFmtId="0" fontId="5" fillId="0" borderId="13" xfId="0" applyFont="1" applyFill="1" applyBorder="1" applyProtection="1"/>
    <xf numFmtId="40" fontId="5" fillId="0" borderId="13" xfId="1" applyNumberFormat="1" applyFont="1" applyFill="1" applyBorder="1" applyAlignment="1" applyProtection="1">
      <alignment horizontal="right"/>
    </xf>
    <xf numFmtId="0" fontId="5" fillId="0" borderId="10" xfId="0" applyFont="1" applyFill="1" applyBorder="1" applyProtection="1"/>
    <xf numFmtId="0" fontId="4" fillId="0" borderId="10" xfId="0" applyFont="1" applyFill="1" applyBorder="1" applyProtection="1"/>
    <xf numFmtId="164" fontId="3" fillId="0" borderId="10" xfId="1" applyNumberFormat="1" applyFont="1" applyFill="1" applyBorder="1" applyAlignment="1" applyProtection="1">
      <alignment horizontal="center"/>
    </xf>
    <xf numFmtId="164" fontId="4" fillId="0" borderId="8" xfId="1" applyNumberFormat="1" applyFont="1" applyFill="1" applyBorder="1" applyProtection="1"/>
    <xf numFmtId="0" fontId="4" fillId="0" borderId="3" xfId="0" applyFont="1" applyFill="1" applyBorder="1" applyAlignment="1" applyProtection="1">
      <alignment horizontal="center"/>
    </xf>
    <xf numFmtId="164" fontId="4" fillId="0" borderId="9" xfId="1" applyNumberFormat="1" applyFont="1" applyFill="1" applyBorder="1" applyProtection="1"/>
    <xf numFmtId="0" fontId="4" fillId="0" borderId="13" xfId="0" applyFont="1" applyFill="1" applyBorder="1" applyAlignment="1" applyProtection="1">
      <alignment horizontal="center"/>
    </xf>
    <xf numFmtId="40" fontId="4" fillId="0" borderId="10" xfId="6" applyNumberFormat="1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/>
    <xf numFmtId="40" fontId="4" fillId="0" borderId="10" xfId="8" applyNumberFormat="1" applyFont="1" applyFill="1" applyBorder="1" applyAlignment="1" applyProtection="1">
      <alignment horizontal="right"/>
    </xf>
    <xf numFmtId="2" fontId="4" fillId="0" borderId="10" xfId="1" applyNumberFormat="1" applyFont="1" applyFill="1" applyBorder="1" applyProtection="1"/>
    <xf numFmtId="40" fontId="4" fillId="0" borderId="0" xfId="1" applyNumberFormat="1" applyFont="1" applyFill="1" applyBorder="1" applyProtection="1"/>
    <xf numFmtId="40" fontId="4" fillId="0" borderId="10" xfId="10" applyNumberFormat="1" applyFont="1" applyFill="1" applyBorder="1" applyAlignment="1" applyProtection="1">
      <alignment horizontal="right"/>
    </xf>
    <xf numFmtId="40" fontId="4" fillId="0" borderId="10" xfId="12" applyNumberFormat="1" applyFont="1" applyFill="1" applyBorder="1" applyAlignment="1" applyProtection="1">
      <alignment horizontal="right"/>
    </xf>
    <xf numFmtId="0" fontId="4" fillId="0" borderId="0" xfId="0" applyFont="1" applyFill="1" applyBorder="1" applyProtection="1"/>
    <xf numFmtId="0" fontId="4" fillId="0" borderId="15" xfId="0" applyFont="1" applyFill="1" applyBorder="1" applyProtection="1"/>
    <xf numFmtId="0" fontId="3" fillId="0" borderId="4" xfId="0" applyFont="1" applyFill="1" applyBorder="1" applyAlignment="1" applyProtection="1">
      <alignment horizontal="center" vertical="center"/>
    </xf>
    <xf numFmtId="40" fontId="6" fillId="0" borderId="10" xfId="3" applyNumberFormat="1" applyFont="1" applyFill="1" applyBorder="1" applyAlignment="1" applyProtection="1">
      <alignment horizontal="right"/>
    </xf>
    <xf numFmtId="40" fontId="4" fillId="0" borderId="13" xfId="1" quotePrefix="1" applyNumberFormat="1" applyFont="1" applyFill="1" applyBorder="1" applyAlignment="1" applyProtection="1">
      <alignment horizontal="right"/>
    </xf>
    <xf numFmtId="0" fontId="5" fillId="0" borderId="12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</xf>
    <xf numFmtId="0" fontId="4" fillId="0" borderId="9" xfId="0" applyFont="1" applyFill="1" applyBorder="1" applyProtection="1"/>
    <xf numFmtId="40" fontId="6" fillId="0" borderId="10" xfId="5" applyNumberFormat="1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center"/>
    </xf>
    <xf numFmtId="3" fontId="5" fillId="0" borderId="10" xfId="0" applyNumberFormat="1" applyFont="1" applyFill="1" applyBorder="1" applyProtection="1"/>
    <xf numFmtId="40" fontId="4" fillId="0" borderId="13" xfId="0" applyNumberFormat="1" applyFont="1" applyFill="1" applyBorder="1" applyProtection="1"/>
    <xf numFmtId="40" fontId="6" fillId="0" borderId="10" xfId="7" applyNumberFormat="1" applyFont="1" applyFill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40" fontId="6" fillId="0" borderId="10" xfId="9" applyNumberFormat="1" applyFont="1" applyFill="1" applyBorder="1" applyAlignment="1" applyProtection="1">
      <alignment horizontal="right"/>
    </xf>
    <xf numFmtId="40" fontId="6" fillId="0" borderId="10" xfId="11" applyNumberFormat="1" applyFont="1" applyFill="1" applyBorder="1" applyAlignment="1" applyProtection="1">
      <alignment horizontal="right"/>
    </xf>
    <xf numFmtId="40" fontId="6" fillId="0" borderId="10" xfId="13" applyNumberFormat="1" applyFont="1" applyFill="1" applyBorder="1" applyAlignment="1" applyProtection="1">
      <alignment horizontal="right"/>
    </xf>
    <xf numFmtId="0" fontId="4" fillId="0" borderId="14" xfId="0" applyFont="1" applyFill="1" applyBorder="1" applyProtection="1"/>
    <xf numFmtId="0" fontId="4" fillId="0" borderId="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40" fontId="4" fillId="0" borderId="2" xfId="0" applyNumberFormat="1" applyFont="1" applyFill="1" applyBorder="1" applyProtection="1"/>
    <xf numFmtId="43" fontId="5" fillId="0" borderId="0" xfId="0" applyNumberFormat="1" applyFont="1" applyFill="1" applyBorder="1" applyProtection="1"/>
    <xf numFmtId="0" fontId="5" fillId="0" borderId="14" xfId="0" applyFont="1" applyFill="1" applyBorder="1" applyProtection="1"/>
    <xf numFmtId="0" fontId="5" fillId="0" borderId="0" xfId="0" applyFont="1" applyFill="1" applyBorder="1" applyProtection="1"/>
    <xf numFmtId="40" fontId="5" fillId="0" borderId="0" xfId="0" applyNumberFormat="1" applyFont="1" applyFill="1" applyBorder="1" applyProtection="1"/>
    <xf numFmtId="40" fontId="5" fillId="0" borderId="12" xfId="0" applyNumberFormat="1" applyFont="1" applyFill="1" applyBorder="1" applyProtection="1"/>
    <xf numFmtId="0" fontId="5" fillId="0" borderId="11" xfId="0" applyFont="1" applyFill="1" applyBorder="1" applyProtection="1"/>
    <xf numFmtId="0" fontId="5" fillId="0" borderId="15" xfId="0" applyFont="1" applyFill="1" applyBorder="1" applyProtection="1"/>
    <xf numFmtId="0" fontId="5" fillId="0" borderId="15" xfId="0" applyFont="1" applyFill="1" applyBorder="1" applyAlignment="1" applyProtection="1">
      <alignment horizontal="center"/>
    </xf>
    <xf numFmtId="43" fontId="5" fillId="0" borderId="8" xfId="0" applyNumberFormat="1" applyFont="1" applyFill="1" applyBorder="1" applyProtection="1"/>
    <xf numFmtId="0" fontId="4" fillId="0" borderId="11" xfId="0" quotePrefix="1" applyFont="1" applyFill="1" applyBorder="1" applyProtection="1"/>
    <xf numFmtId="164" fontId="4" fillId="0" borderId="15" xfId="1" applyNumberFormat="1" applyFont="1" applyFill="1" applyBorder="1" applyProtection="1"/>
    <xf numFmtId="0" fontId="3" fillId="0" borderId="9" xfId="1" applyNumberFormat="1" applyFont="1" applyFill="1" applyBorder="1" applyAlignment="1" applyProtection="1">
      <alignment horizontal="center"/>
    </xf>
    <xf numFmtId="0" fontId="3" fillId="0" borderId="10" xfId="1" applyNumberFormat="1" applyFont="1" applyFill="1" applyBorder="1" applyAlignment="1" applyProtection="1">
      <alignment horizontal="center"/>
    </xf>
    <xf numFmtId="0" fontId="3" fillId="0" borderId="9" xfId="0" applyNumberFormat="1" applyFont="1" applyFill="1" applyBorder="1" applyAlignment="1" applyProtection="1">
      <alignment horizontal="center"/>
    </xf>
    <xf numFmtId="0" fontId="3" fillId="0" borderId="1" xfId="1" applyNumberFormat="1" applyFont="1" applyFill="1" applyBorder="1" applyAlignment="1" applyProtection="1">
      <alignment horizontal="center"/>
    </xf>
    <xf numFmtId="0" fontId="3" fillId="0" borderId="10" xfId="0" applyNumberFormat="1" applyFont="1" applyFill="1" applyBorder="1" applyAlignment="1" applyProtection="1">
      <alignment horizontal="center"/>
    </xf>
    <xf numFmtId="0" fontId="3" fillId="0" borderId="11" xfId="1" applyNumberFormat="1" applyFont="1" applyFill="1" applyBorder="1" applyAlignment="1" applyProtection="1">
      <alignment horizontal="center"/>
    </xf>
    <xf numFmtId="164" fontId="4" fillId="18" borderId="10" xfId="1" applyNumberFormat="1" applyFont="1" applyFill="1" applyBorder="1"/>
    <xf numFmtId="164" fontId="4" fillId="18" borderId="13" xfId="1" applyNumberFormat="1" applyFont="1" applyFill="1" applyBorder="1"/>
    <xf numFmtId="0" fontId="5" fillId="18" borderId="13" xfId="0" applyFont="1" applyFill="1" applyBorder="1" applyAlignment="1">
      <alignment horizontal="center"/>
    </xf>
    <xf numFmtId="3" fontId="3" fillId="18" borderId="6" xfId="0" applyNumberFormat="1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center" vertical="center" wrapText="1"/>
    </xf>
    <xf numFmtId="0" fontId="4" fillId="18" borderId="15" xfId="0" applyFont="1" applyFill="1" applyBorder="1"/>
    <xf numFmtId="40" fontId="5" fillId="0" borderId="15" xfId="0" applyNumberFormat="1" applyFont="1" applyFill="1" applyBorder="1" applyAlignment="1" applyProtection="1"/>
    <xf numFmtId="0" fontId="5" fillId="0" borderId="11" xfId="0" applyFont="1" applyFill="1" applyBorder="1" applyAlignment="1" applyProtection="1">
      <alignment horizontal="right"/>
    </xf>
    <xf numFmtId="3" fontId="4" fillId="0" borderId="10" xfId="0" applyNumberFormat="1" applyFont="1" applyFill="1" applyBorder="1" applyProtection="1"/>
    <xf numFmtId="0" fontId="4" fillId="0" borderId="10" xfId="0" applyFont="1" applyFill="1" applyBorder="1" applyAlignment="1" applyProtection="1"/>
    <xf numFmtId="2" fontId="4" fillId="0" borderId="10" xfId="1" applyNumberFormat="1" applyFont="1" applyFill="1" applyBorder="1" applyAlignment="1">
      <alignment horizontal="right"/>
    </xf>
    <xf numFmtId="164" fontId="4" fillId="0" borderId="10" xfId="1" applyNumberFormat="1" applyFont="1" applyFill="1" applyBorder="1" applyAlignment="1">
      <alignment horizontal="right"/>
    </xf>
    <xf numFmtId="167" fontId="5" fillId="0" borderId="14" xfId="0" applyNumberFormat="1" applyFont="1" applyFill="1" applyBorder="1" applyAlignment="1" applyProtection="1">
      <alignment horizontal="right"/>
    </xf>
    <xf numFmtId="0" fontId="3" fillId="15" borderId="9" xfId="0" applyFont="1" applyFill="1" applyBorder="1" applyAlignment="1" applyProtection="1">
      <alignment horizontal="center"/>
    </xf>
    <xf numFmtId="0" fontId="8" fillId="15" borderId="6" xfId="0" applyFont="1" applyFill="1" applyBorder="1" applyAlignment="1" applyProtection="1">
      <alignment horizontal="center"/>
    </xf>
    <xf numFmtId="0" fontId="8" fillId="15" borderId="6" xfId="0" applyFont="1" applyFill="1" applyBorder="1" applyAlignment="1" applyProtection="1">
      <alignment horizontal="center" wrapText="1"/>
    </xf>
    <xf numFmtId="0" fontId="3" fillId="15" borderId="6" xfId="0" applyFont="1" applyFill="1" applyBorder="1" applyAlignment="1" applyProtection="1">
      <alignment horizontal="left" wrapText="1"/>
    </xf>
    <xf numFmtId="0" fontId="3" fillId="15" borderId="6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right"/>
    </xf>
    <xf numFmtId="3" fontId="4" fillId="0" borderId="0" xfId="0" applyNumberFormat="1" applyFont="1" applyFill="1" applyBorder="1" applyProtection="1"/>
    <xf numFmtId="3" fontId="5" fillId="0" borderId="0" xfId="0" applyNumberFormat="1" applyFont="1" applyFill="1" applyBorder="1" applyProtection="1"/>
    <xf numFmtId="0" fontId="4" fillId="0" borderId="0" xfId="0" applyFont="1" applyFill="1" applyBorder="1" applyAlignment="1" applyProtection="1"/>
    <xf numFmtId="0" fontId="3" fillId="20" borderId="9" xfId="0" applyFont="1" applyFill="1" applyBorder="1" applyAlignment="1" applyProtection="1">
      <alignment horizontal="center"/>
    </xf>
    <xf numFmtId="0" fontId="3" fillId="20" borderId="6" xfId="0" applyFont="1" applyFill="1" applyBorder="1" applyAlignment="1" applyProtection="1">
      <alignment horizontal="center"/>
    </xf>
    <xf numFmtId="0" fontId="3" fillId="20" borderId="6" xfId="0" applyFont="1" applyFill="1" applyBorder="1" applyAlignment="1" applyProtection="1">
      <alignment horizontal="center" wrapText="1"/>
    </xf>
    <xf numFmtId="0" fontId="7" fillId="18" borderId="0" xfId="0" applyFont="1" applyFill="1" applyBorder="1" applyAlignment="1">
      <alignment horizontal="center" vertical="center" wrapText="1"/>
    </xf>
    <xf numFmtId="0" fontId="7" fillId="18" borderId="0" xfId="0" applyFont="1" applyFill="1" applyBorder="1" applyAlignment="1">
      <alignment horizontal="center" vertical="center"/>
    </xf>
    <xf numFmtId="0" fontId="3" fillId="18" borderId="7" xfId="0" applyFont="1" applyFill="1" applyBorder="1" applyAlignment="1">
      <alignment wrapText="1"/>
    </xf>
    <xf numFmtId="168" fontId="4" fillId="0" borderId="13" xfId="1" applyNumberFormat="1" applyFont="1" applyFill="1" applyBorder="1" applyProtection="1"/>
    <xf numFmtId="168" fontId="5" fillId="0" borderId="14" xfId="1" applyNumberFormat="1" applyFont="1" applyFill="1" applyBorder="1" applyAlignment="1" applyProtection="1">
      <alignment horizontal="center"/>
    </xf>
    <xf numFmtId="168" fontId="4" fillId="0" borderId="10" xfId="1" applyNumberFormat="1" applyFont="1" applyFill="1" applyBorder="1" applyProtection="1"/>
    <xf numFmtId="168" fontId="4" fillId="0" borderId="12" xfId="1" applyNumberFormat="1" applyFont="1" applyFill="1" applyBorder="1" applyProtection="1"/>
    <xf numFmtId="168" fontId="4" fillId="0" borderId="10" xfId="0" applyNumberFormat="1" applyFont="1" applyFill="1" applyBorder="1" applyProtection="1"/>
    <xf numFmtId="168" fontId="4" fillId="0" borderId="9" xfId="1" applyNumberFormat="1" applyFont="1" applyFill="1" applyBorder="1" applyProtection="1"/>
    <xf numFmtId="168" fontId="4" fillId="0" borderId="12" xfId="0" applyNumberFormat="1" applyFont="1" applyFill="1" applyBorder="1" applyProtection="1"/>
    <xf numFmtId="168" fontId="5" fillId="0" borderId="10" xfId="0" applyNumberFormat="1" applyFont="1" applyFill="1" applyBorder="1" applyProtection="1"/>
    <xf numFmtId="168" fontId="4" fillId="0" borderId="13" xfId="0" applyNumberFormat="1" applyFont="1" applyFill="1" applyBorder="1" applyProtection="1"/>
    <xf numFmtId="168" fontId="3" fillId="0" borderId="13" xfId="1" applyNumberFormat="1" applyFont="1" applyFill="1" applyBorder="1" applyAlignment="1" applyProtection="1">
      <alignment horizontal="center" wrapText="1"/>
    </xf>
    <xf numFmtId="0" fontId="4" fillId="0" borderId="11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0" fillId="0" borderId="0" xfId="0" applyAlignment="1"/>
    <xf numFmtId="164" fontId="4" fillId="0" borderId="14" xfId="1" applyNumberFormat="1" applyFont="1" applyFill="1" applyBorder="1" applyProtection="1"/>
    <xf numFmtId="4" fontId="12" fillId="0" borderId="13" xfId="2" applyNumberFormat="1" applyFont="1" applyFill="1" applyBorder="1" applyAlignment="1">
      <alignment horizontal="right"/>
    </xf>
    <xf numFmtId="4" fontId="12" fillId="0" borderId="13" xfId="1" applyNumberFormat="1" applyFont="1" applyFill="1" applyBorder="1" applyAlignment="1">
      <alignment horizontal="right"/>
    </xf>
    <xf numFmtId="40" fontId="4" fillId="16" borderId="13" xfId="1" applyNumberFormat="1" applyFont="1" applyFill="1" applyBorder="1" applyProtection="1">
      <protection locked="0"/>
    </xf>
    <xf numFmtId="40" fontId="4" fillId="16" borderId="14" xfId="1" applyNumberFormat="1" applyFont="1" applyFill="1" applyBorder="1" applyProtection="1">
      <protection locked="0"/>
    </xf>
    <xf numFmtId="165" fontId="4" fillId="16" borderId="13" xfId="1" applyNumberFormat="1" applyFont="1" applyFill="1" applyBorder="1" applyProtection="1"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40" fontId="4" fillId="16" borderId="12" xfId="1" applyNumberFormat="1" applyFont="1" applyFill="1" applyBorder="1" applyProtection="1">
      <protection locked="0"/>
    </xf>
    <xf numFmtId="0" fontId="3" fillId="0" borderId="6" xfId="0" applyFont="1" applyFill="1" applyBorder="1" applyAlignment="1" applyProtection="1">
      <alignment horizontal="right" wrapText="1"/>
      <protection locked="0"/>
    </xf>
    <xf numFmtId="40" fontId="4" fillId="16" borderId="13" xfId="0" applyNumberFormat="1" applyFont="1" applyFill="1" applyBorder="1" applyProtection="1">
      <protection locked="0"/>
    </xf>
    <xf numFmtId="164" fontId="4" fillId="18" borderId="9" xfId="1" applyNumberFormat="1" applyFont="1" applyFill="1" applyBorder="1"/>
    <xf numFmtId="4" fontId="12" fillId="0" borderId="9" xfId="2" applyNumberFormat="1" applyFont="1" applyFill="1" applyBorder="1" applyAlignment="1">
      <alignment horizontal="right"/>
    </xf>
    <xf numFmtId="4" fontId="12" fillId="0" borderId="9" xfId="1" applyNumberFormat="1" applyFont="1" applyFill="1" applyBorder="1" applyAlignment="1">
      <alignment horizontal="right"/>
    </xf>
    <xf numFmtId="168" fontId="4" fillId="16" borderId="13" xfId="1" applyNumberFormat="1" applyFont="1" applyFill="1" applyBorder="1" applyProtection="1">
      <protection locked="0"/>
    </xf>
    <xf numFmtId="0" fontId="3" fillId="0" borderId="6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39" fontId="4" fillId="16" borderId="10" xfId="1" applyNumberFormat="1" applyFont="1" applyFill="1" applyBorder="1" applyProtection="1">
      <protection locked="0"/>
    </xf>
    <xf numFmtId="39" fontId="4" fillId="16" borderId="10" xfId="1" applyNumberFormat="1" applyFont="1" applyFill="1" applyBorder="1" applyAlignment="1" applyProtection="1">
      <alignment horizontal="right"/>
      <protection locked="0"/>
    </xf>
    <xf numFmtId="164" fontId="4" fillId="16" borderId="13" xfId="1" applyNumberFormat="1" applyFont="1" applyFill="1" applyBorder="1" applyProtection="1">
      <protection locked="0"/>
    </xf>
    <xf numFmtId="164" fontId="4" fillId="16" borderId="14" xfId="1" applyNumberFormat="1" applyFont="1" applyFill="1" applyBorder="1" applyProtection="1">
      <protection locked="0"/>
    </xf>
    <xf numFmtId="164" fontId="4" fillId="16" borderId="11" xfId="1" applyNumberFormat="1" applyFont="1" applyFill="1" applyBorder="1" applyProtection="1">
      <protection locked="0"/>
    </xf>
    <xf numFmtId="166" fontId="4" fillId="16" borderId="10" xfId="1" applyNumberFormat="1" applyFont="1" applyFill="1" applyBorder="1" applyProtection="1">
      <protection locked="0"/>
    </xf>
    <xf numFmtId="0" fontId="3" fillId="0" borderId="6" xfId="0" applyFont="1" applyFill="1" applyBorder="1" applyAlignment="1" applyProtection="1">
      <alignment horizontal="right"/>
      <protection locked="0"/>
    </xf>
    <xf numFmtId="0" fontId="0" fillId="0" borderId="0" xfId="0" applyProtection="1"/>
    <xf numFmtId="0" fontId="15" fillId="19" borderId="0" xfId="0" applyFont="1" applyFill="1" applyProtection="1"/>
    <xf numFmtId="0" fontId="13" fillId="0" borderId="0" xfId="14" applyFill="1" applyProtection="1"/>
    <xf numFmtId="17" fontId="0" fillId="0" borderId="0" xfId="0" applyNumberFormat="1" applyProtection="1"/>
    <xf numFmtId="0" fontId="5" fillId="0" borderId="0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center"/>
    </xf>
    <xf numFmtId="0" fontId="7" fillId="14" borderId="9" xfId="0" applyFont="1" applyFill="1" applyBorder="1" applyAlignment="1" applyProtection="1">
      <alignment horizontal="left" vertical="center" wrapText="1"/>
    </xf>
    <xf numFmtId="0" fontId="7" fillId="14" borderId="10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9" fillId="14" borderId="9" xfId="0" applyFont="1" applyFill="1" applyBorder="1" applyAlignment="1" applyProtection="1">
      <alignment horizontal="left" vertical="center" wrapText="1"/>
    </xf>
    <xf numFmtId="0" fontId="9" fillId="14" borderId="10" xfId="0" applyFont="1" applyFill="1" applyBorder="1" applyAlignment="1" applyProtection="1">
      <alignment horizontal="left" vertical="center" wrapText="1"/>
    </xf>
    <xf numFmtId="0" fontId="11" fillId="21" borderId="1" xfId="0" applyFont="1" applyFill="1" applyBorder="1" applyAlignment="1" applyProtection="1">
      <alignment horizontal="center" vertical="center" wrapText="1"/>
    </xf>
    <xf numFmtId="0" fontId="11" fillId="21" borderId="2" xfId="0" applyFont="1" applyFill="1" applyBorder="1" applyAlignment="1" applyProtection="1">
      <alignment horizontal="center" vertical="center" wrapText="1"/>
    </xf>
    <xf numFmtId="0" fontId="11" fillId="21" borderId="3" xfId="0" applyFont="1" applyFill="1" applyBorder="1" applyAlignment="1" applyProtection="1">
      <alignment horizontal="center" vertical="center" wrapText="1"/>
    </xf>
    <xf numFmtId="0" fontId="7" fillId="19" borderId="7" xfId="0" applyFont="1" applyFill="1" applyBorder="1" applyAlignment="1">
      <alignment horizontal="center" wrapText="1"/>
    </xf>
    <xf numFmtId="0" fontId="7" fillId="19" borderId="5" xfId="0" applyFont="1" applyFill="1" applyBorder="1" applyAlignment="1">
      <alignment horizontal="center" wrapText="1"/>
    </xf>
    <xf numFmtId="0" fontId="10" fillId="21" borderId="6" xfId="0" applyFont="1" applyFill="1" applyBorder="1" applyAlignment="1">
      <alignment horizontal="center"/>
    </xf>
    <xf numFmtId="0" fontId="7" fillId="17" borderId="7" xfId="0" applyFont="1" applyFill="1" applyBorder="1" applyAlignment="1">
      <alignment horizontal="center" vertical="center" wrapText="1"/>
    </xf>
    <xf numFmtId="0" fontId="7" fillId="17" borderId="5" xfId="0" applyFont="1" applyFill="1" applyBorder="1" applyAlignment="1">
      <alignment horizontal="center" vertical="center" wrapText="1"/>
    </xf>
    <xf numFmtId="0" fontId="3" fillId="18" borderId="7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wrapText="1"/>
    </xf>
    <xf numFmtId="0" fontId="5" fillId="18" borderId="8" xfId="0" applyFont="1" applyFill="1" applyBorder="1" applyAlignment="1">
      <alignment horizontal="center" wrapText="1"/>
    </xf>
    <xf numFmtId="0" fontId="3" fillId="18" borderId="6" xfId="0" applyFont="1" applyFill="1" applyBorder="1" applyAlignment="1">
      <alignment horizontal="center" vertical="center"/>
    </xf>
    <xf numFmtId="0" fontId="7" fillId="20" borderId="7" xfId="0" applyFont="1" applyFill="1" applyBorder="1" applyAlignment="1">
      <alignment horizontal="center" vertical="center" wrapText="1"/>
    </xf>
    <xf numFmtId="0" fontId="7" fillId="20" borderId="5" xfId="0" applyFont="1" applyFill="1" applyBorder="1" applyAlignment="1">
      <alignment horizontal="center" vertical="center" wrapText="1"/>
    </xf>
  </cellXfs>
  <cellStyles count="16">
    <cellStyle name="40% - Accent1" xfId="2" builtinId="31"/>
    <cellStyle name="40% - Accent2" xfId="4" builtinId="35"/>
    <cellStyle name="40% - Accent3" xfId="6" builtinId="39"/>
    <cellStyle name="40% - Accent4" xfId="8" builtinId="43"/>
    <cellStyle name="40% - Accent5" xfId="10" builtinId="47"/>
    <cellStyle name="40% - Accent6" xfId="12" builtinId="51"/>
    <cellStyle name="60% - Accent1" xfId="3" builtinId="32"/>
    <cellStyle name="60% - Accent2" xfId="5" builtinId="36"/>
    <cellStyle name="60% - Accent3" xfId="7" builtinId="40"/>
    <cellStyle name="60% - Accent4" xfId="9" builtinId="44"/>
    <cellStyle name="60% - Accent5" xfId="11" builtinId="48"/>
    <cellStyle name="60% - Accent6" xfId="13" builtinId="52"/>
    <cellStyle name="Comma" xfId="1" builtinId="3"/>
    <cellStyle name="Normal" xfId="0" builtinId="0"/>
    <cellStyle name="Normal 2 2 2" xfId="14" xr:uid="{00000000-0005-0000-0000-00000E000000}"/>
    <cellStyle name="Normal 3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brysonl\Local%20Settings\Temporary%20Internet%20Files\OLKFA\COA-template%20oud%20mod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Adb\COAdb\CO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put%20-%20Output%20-%20%20Details%20Non-Resid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Income Statement"/>
      <sheetName val="Contingent Liabilities"/>
      <sheetName val="Solvency SS1"/>
      <sheetName val="Liquidity SS2"/>
      <sheetName val="Maturity SS3"/>
      <sheetName val="Interest Repricing SS4"/>
      <sheetName val="Foreign Exc Exp SS5a Cons.Basis"/>
      <sheetName val="For Exch Exp Mat Ind Sched SS5b"/>
      <sheetName val="Sum Adv Shareh,Dir,Empl SS7"/>
      <sheetName val="Nonperforming SS8"/>
      <sheetName val="General Prov for LLLL SS9"/>
      <sheetName val="Domestic Loans SS10"/>
      <sheetName val="Collateral Type SS11"/>
      <sheetName val="Summary of Loans by size SS12a"/>
      <sheetName val="Listing of Large Loans SS12b"/>
      <sheetName val="Breakdown Dom Cons Loans SS13"/>
      <sheetName val="Large Dep SS14"/>
      <sheetName val="Time Deposits SS15"/>
      <sheetName val="Savings Deposits SS16"/>
      <sheetName val="Due from - to Dom Com Bnks SS18"/>
      <sheetName val="Pledged Sec + Oth Ass SS19"/>
      <sheetName val="Compensations SS20"/>
      <sheetName val="Listing Codes SS21"/>
      <sheetName val="Specific Prov SS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Sheet"/>
      <sheetName val="BAL - Balance Sheet"/>
      <sheetName val="INC - Income Statement"/>
      <sheetName val="CLB - Contingent Liabilities"/>
      <sheetName val="TDS - Time Deposits"/>
      <sheetName val="COL - Collateral Type"/>
      <sheetName val="FXA - FX Exposure Summary"/>
      <sheetName val="FXB - FX Exposure Maturity"/>
      <sheetName val="ILA - Loans by Size"/>
      <sheetName val="LLL - Large Loans"/>
      <sheetName val="SOL - Solvency"/>
      <sheetName val="MAT - Maturity"/>
      <sheetName val="IRP - Interest Repricing"/>
      <sheetName val="DEP - Large Deposits"/>
      <sheetName val="SDS - Savings Deposits"/>
      <sheetName val="LIQ - Liquidity"/>
      <sheetName val="ADV - Advances"/>
      <sheetName val="DUE - Due to Due from banks"/>
      <sheetName val="INT - Interest"/>
      <sheetName val="COM - Compensations"/>
      <sheetName val="SPL - Specific Provisions"/>
      <sheetName val="NPL - Nonperforming Loans"/>
      <sheetName val="GPL - General Provisions"/>
      <sheetName val="DOM - Domestic Loans"/>
      <sheetName val="DCL - Domestic Consumer Loans"/>
      <sheetName val="SEC - Pledged Securities"/>
      <sheetName val="COD - Code Listing"/>
      <sheetName val="COR - Consistency Rules"/>
      <sheetName val="TOC - Table of Contents"/>
      <sheetName val="RFQ"/>
    </sheetNames>
    <sheetDataSet>
      <sheetData sheetId="0">
        <row r="17">
          <cell r="C17" t="str">
            <v>XYZ Bank</v>
          </cell>
        </row>
        <row r="19">
          <cell r="D19">
            <v>2010</v>
          </cell>
        </row>
        <row r="20">
          <cell r="D20">
            <v>12</v>
          </cell>
        </row>
      </sheetData>
      <sheetData sheetId="1"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E1" t="str">
            <v>new export required</v>
          </cell>
        </row>
      </sheetData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exempted transac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69575-C0D3-4C54-8638-6A4305D8BF4C}">
  <sheetPr codeName="Sheet7"/>
  <dimension ref="A1:A2"/>
  <sheetViews>
    <sheetView workbookViewId="0"/>
  </sheetViews>
  <sheetFormatPr defaultRowHeight="15" x14ac:dyDescent="0.25"/>
  <cols>
    <col min="1" max="16384" width="9.140625" style="165"/>
  </cols>
  <sheetData>
    <row r="1" spans="1:1" x14ac:dyDescent="0.25">
      <c r="A1" s="165" t="s">
        <v>133</v>
      </c>
    </row>
    <row r="2" spans="1:1" x14ac:dyDescent="0.25">
      <c r="A2" s="165" t="s">
        <v>135</v>
      </c>
    </row>
  </sheetData>
  <sheetProtection algorithmName="SHA-512" hashValue="hyhtc/vYI0Z6n4lWb8pliZWN4kYbm2eXLE4tvbX+Xoey5dnvwuY+f/5x6njtbm1j4z+NQ5S271w4t/fe08n9GQ==" saltValue="gy9vDTvQFWHHKu13ojHG8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  <pageSetUpPr fitToPage="1"/>
  </sheetPr>
  <dimension ref="A3:N246"/>
  <sheetViews>
    <sheetView tabSelected="1" topLeftCell="A3" zoomScale="80" zoomScaleNormal="80" workbookViewId="0">
      <selection activeCell="C9" sqref="C9"/>
    </sheetView>
  </sheetViews>
  <sheetFormatPr defaultColWidth="0" defaultRowHeight="15" zeroHeight="1" x14ac:dyDescent="0.25"/>
  <cols>
    <col min="1" max="1" width="36.5703125" style="11" customWidth="1"/>
    <col min="2" max="2" width="7.42578125" style="11" customWidth="1"/>
    <col min="3" max="8" width="22.7109375" style="11" customWidth="1"/>
    <col min="9" max="9" width="2.140625" style="11" customWidth="1"/>
    <col min="10" max="10" width="26.42578125" style="11" customWidth="1"/>
    <col min="11" max="11" width="14.7109375" style="11" customWidth="1"/>
    <col min="12" max="12" width="27" style="11" customWidth="1"/>
    <col min="13" max="13" width="22.7109375" style="11" customWidth="1"/>
    <col min="14" max="14" width="27.5703125" style="11" customWidth="1"/>
    <col min="15" max="16384" width="9.140625" style="11" hidden="1"/>
  </cols>
  <sheetData>
    <row r="3" spans="1:14" ht="0.75" customHeight="1" x14ac:dyDescent="0.25"/>
    <row r="4" spans="1:14" ht="26.25" customHeight="1" x14ac:dyDescent="0.25">
      <c r="A4" s="180" t="s">
        <v>0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2"/>
    </row>
    <row r="5" spans="1:14" ht="47.25" x14ac:dyDescent="0.25">
      <c r="A5" s="12"/>
      <c r="B5" s="13"/>
      <c r="C5" s="14" t="s">
        <v>1</v>
      </c>
      <c r="D5" s="15" t="s">
        <v>2</v>
      </c>
      <c r="E5" s="175" t="s">
        <v>3</v>
      </c>
      <c r="F5" s="176"/>
      <c r="G5" s="177" t="s">
        <v>4</v>
      </c>
      <c r="H5" s="177"/>
      <c r="I5" s="156"/>
      <c r="J5" s="14" t="s">
        <v>5</v>
      </c>
      <c r="K5" s="14" t="s">
        <v>6</v>
      </c>
      <c r="L5" s="14" t="s">
        <v>7</v>
      </c>
      <c r="M5" s="14" t="s">
        <v>8</v>
      </c>
      <c r="N5" s="16" t="s">
        <v>9</v>
      </c>
    </row>
    <row r="6" spans="1:14" ht="15.75" customHeight="1" x14ac:dyDescent="0.25">
      <c r="A6" s="173" t="s">
        <v>10</v>
      </c>
      <c r="B6" s="17" t="s">
        <v>11</v>
      </c>
      <c r="C6" s="95" t="s">
        <v>33</v>
      </c>
      <c r="D6" s="95" t="s">
        <v>34</v>
      </c>
      <c r="E6" s="97" t="s">
        <v>33</v>
      </c>
      <c r="F6" s="98" t="s">
        <v>34</v>
      </c>
      <c r="G6" s="97" t="s">
        <v>33</v>
      </c>
      <c r="H6" s="95" t="s">
        <v>34</v>
      </c>
      <c r="I6" s="97"/>
      <c r="J6" s="95" t="s">
        <v>33</v>
      </c>
      <c r="K6" s="95"/>
      <c r="L6" s="95" t="s">
        <v>34</v>
      </c>
      <c r="M6" s="95" t="s">
        <v>34</v>
      </c>
      <c r="N6" s="95" t="s">
        <v>34</v>
      </c>
    </row>
    <row r="7" spans="1:14" ht="42.75" customHeight="1" x14ac:dyDescent="0.25">
      <c r="A7" s="174"/>
      <c r="B7" s="18">
        <v>1</v>
      </c>
      <c r="C7" s="96">
        <v>2</v>
      </c>
      <c r="D7" s="96">
        <v>3</v>
      </c>
      <c r="E7" s="99">
        <v>4</v>
      </c>
      <c r="F7" s="100">
        <v>5</v>
      </c>
      <c r="G7" s="99">
        <v>6</v>
      </c>
      <c r="H7" s="96">
        <v>7</v>
      </c>
      <c r="I7" s="99"/>
      <c r="J7" s="96" t="s">
        <v>35</v>
      </c>
      <c r="K7" s="96">
        <v>9</v>
      </c>
      <c r="L7" s="96" t="s">
        <v>36</v>
      </c>
      <c r="M7" s="96">
        <v>11</v>
      </c>
      <c r="N7" s="96" t="s">
        <v>37</v>
      </c>
    </row>
    <row r="8" spans="1:14" ht="15.75" x14ac:dyDescent="0.25">
      <c r="A8" s="114" t="s">
        <v>31</v>
      </c>
      <c r="B8" s="19"/>
      <c r="C8" s="20"/>
      <c r="D8" s="20"/>
      <c r="E8" s="21"/>
      <c r="F8" s="22"/>
      <c r="G8" s="21"/>
      <c r="H8" s="20"/>
      <c r="I8" s="23"/>
      <c r="J8" s="20"/>
      <c r="K8" s="20"/>
      <c r="L8" s="20"/>
      <c r="M8" s="24"/>
      <c r="N8" s="25"/>
    </row>
    <row r="9" spans="1:14" ht="15.75" x14ac:dyDescent="0.25">
      <c r="A9" s="164"/>
      <c r="B9" s="26" t="s">
        <v>134</v>
      </c>
      <c r="C9" s="145"/>
      <c r="D9" s="145"/>
      <c r="E9" s="145"/>
      <c r="F9" s="146"/>
      <c r="G9" s="145"/>
      <c r="H9" s="145"/>
      <c r="I9" s="1"/>
      <c r="J9" s="1">
        <f>C9+E9-G9</f>
        <v>0</v>
      </c>
      <c r="K9" s="155"/>
      <c r="L9" s="1">
        <f>J9*K9</f>
        <v>0</v>
      </c>
      <c r="M9" s="145"/>
      <c r="N9" s="1">
        <f>L9-M9</f>
        <v>0</v>
      </c>
    </row>
    <row r="10" spans="1:14" ht="15.75" x14ac:dyDescent="0.25">
      <c r="A10" s="164"/>
      <c r="B10" s="26" t="s">
        <v>12</v>
      </c>
      <c r="C10" s="145"/>
      <c r="D10" s="145"/>
      <c r="E10" s="145"/>
      <c r="F10" s="146"/>
      <c r="G10" s="145"/>
      <c r="H10" s="145"/>
      <c r="I10" s="1"/>
      <c r="J10" s="1">
        <f t="shared" ref="J10:J16" si="0">C10+E10-G10</f>
        <v>0</v>
      </c>
      <c r="K10" s="147"/>
      <c r="L10" s="1">
        <f>J10*K10</f>
        <v>0</v>
      </c>
      <c r="M10" s="145"/>
      <c r="N10" s="1">
        <f t="shared" ref="N10:N16" si="1">L10-M10</f>
        <v>0</v>
      </c>
    </row>
    <row r="11" spans="1:14" ht="15.75" x14ac:dyDescent="0.25">
      <c r="A11" s="164"/>
      <c r="B11" s="26" t="s">
        <v>13</v>
      </c>
      <c r="C11" s="145"/>
      <c r="D11" s="145"/>
      <c r="E11" s="145"/>
      <c r="F11" s="146"/>
      <c r="G11" s="145"/>
      <c r="H11" s="145"/>
      <c r="I11" s="1"/>
      <c r="J11" s="1">
        <f t="shared" si="0"/>
        <v>0</v>
      </c>
      <c r="K11" s="147"/>
      <c r="L11" s="1">
        <f t="shared" ref="L11:L15" si="2">J11*K11</f>
        <v>0</v>
      </c>
      <c r="M11" s="145"/>
      <c r="N11" s="1">
        <f t="shared" si="1"/>
        <v>0</v>
      </c>
    </row>
    <row r="12" spans="1:14" ht="15.75" x14ac:dyDescent="0.25">
      <c r="A12" s="164"/>
      <c r="B12" s="26" t="s">
        <v>14</v>
      </c>
      <c r="C12" s="145"/>
      <c r="D12" s="145"/>
      <c r="E12" s="145"/>
      <c r="F12" s="146"/>
      <c r="G12" s="145"/>
      <c r="H12" s="145"/>
      <c r="I12" s="1"/>
      <c r="J12" s="1">
        <f t="shared" si="0"/>
        <v>0</v>
      </c>
      <c r="K12" s="147"/>
      <c r="L12" s="1">
        <f t="shared" si="2"/>
        <v>0</v>
      </c>
      <c r="M12" s="145"/>
      <c r="N12" s="1">
        <f t="shared" si="1"/>
        <v>0</v>
      </c>
    </row>
    <row r="13" spans="1:14" ht="15.75" x14ac:dyDescent="0.25">
      <c r="A13" s="164"/>
      <c r="B13" s="26" t="s">
        <v>15</v>
      </c>
      <c r="C13" s="145"/>
      <c r="D13" s="145"/>
      <c r="E13" s="145"/>
      <c r="F13" s="146"/>
      <c r="G13" s="145"/>
      <c r="H13" s="145"/>
      <c r="I13" s="1"/>
      <c r="J13" s="1">
        <f t="shared" si="0"/>
        <v>0</v>
      </c>
      <c r="K13" s="147"/>
      <c r="L13" s="1">
        <f t="shared" si="2"/>
        <v>0</v>
      </c>
      <c r="M13" s="145"/>
      <c r="N13" s="1">
        <f t="shared" si="1"/>
        <v>0</v>
      </c>
    </row>
    <row r="14" spans="1:14" ht="15.75" x14ac:dyDescent="0.25">
      <c r="A14" s="164"/>
      <c r="B14" s="26" t="s">
        <v>16</v>
      </c>
      <c r="C14" s="145"/>
      <c r="D14" s="145"/>
      <c r="E14" s="145"/>
      <c r="F14" s="146"/>
      <c r="G14" s="145"/>
      <c r="H14" s="145"/>
      <c r="I14" s="1"/>
      <c r="J14" s="1">
        <f t="shared" si="0"/>
        <v>0</v>
      </c>
      <c r="K14" s="147"/>
      <c r="L14" s="1">
        <f t="shared" si="2"/>
        <v>0</v>
      </c>
      <c r="M14" s="145"/>
      <c r="N14" s="1">
        <f t="shared" si="1"/>
        <v>0</v>
      </c>
    </row>
    <row r="15" spans="1:14" ht="15.75" x14ac:dyDescent="0.25">
      <c r="A15" s="164"/>
      <c r="B15" s="26" t="s">
        <v>17</v>
      </c>
      <c r="C15" s="145"/>
      <c r="D15" s="145"/>
      <c r="E15" s="145"/>
      <c r="F15" s="146"/>
      <c r="G15" s="145"/>
      <c r="H15" s="145"/>
      <c r="I15" s="1"/>
      <c r="J15" s="1">
        <f t="shared" si="0"/>
        <v>0</v>
      </c>
      <c r="K15" s="147"/>
      <c r="L15" s="1">
        <f t="shared" si="2"/>
        <v>0</v>
      </c>
      <c r="M15" s="145"/>
      <c r="N15" s="1">
        <f t="shared" si="1"/>
        <v>0</v>
      </c>
    </row>
    <row r="16" spans="1:14" ht="15.75" x14ac:dyDescent="0.25">
      <c r="A16" s="148"/>
      <c r="B16" s="26" t="s">
        <v>132</v>
      </c>
      <c r="C16" s="160"/>
      <c r="D16" s="161"/>
      <c r="E16" s="160"/>
      <c r="F16" s="162"/>
      <c r="G16" s="160"/>
      <c r="H16" s="162"/>
      <c r="I16" s="3"/>
      <c r="J16" s="1">
        <f t="shared" si="0"/>
        <v>0</v>
      </c>
      <c r="K16" s="160"/>
      <c r="L16" s="1">
        <f>J16*K16</f>
        <v>0</v>
      </c>
      <c r="M16" s="163"/>
      <c r="N16" s="1">
        <f t="shared" si="1"/>
        <v>0</v>
      </c>
    </row>
    <row r="17" spans="1:14" ht="31.5" x14ac:dyDescent="0.25">
      <c r="A17" s="28" t="s">
        <v>40</v>
      </c>
      <c r="B17" s="29"/>
      <c r="C17" s="142"/>
      <c r="D17" s="1"/>
      <c r="E17" s="5"/>
      <c r="F17" s="2">
        <f>SUM(F9:F16)</f>
        <v>0</v>
      </c>
      <c r="G17" s="5"/>
      <c r="H17" s="2">
        <f>SUM(H9:H16)</f>
        <v>0</v>
      </c>
      <c r="I17" s="3"/>
      <c r="J17" s="3"/>
      <c r="K17" s="3"/>
      <c r="L17" s="30">
        <f>SUM(L9:L16)</f>
        <v>0</v>
      </c>
      <c r="M17" s="30">
        <f>SUM(M9:M16)</f>
        <v>0</v>
      </c>
      <c r="N17" s="3"/>
    </row>
    <row r="18" spans="1:14" ht="15.75" x14ac:dyDescent="0.25">
      <c r="A18" s="31" t="s">
        <v>18</v>
      </c>
      <c r="B18" s="29"/>
      <c r="C18" s="3"/>
      <c r="D18" s="3"/>
      <c r="E18" s="10"/>
      <c r="F18" s="6">
        <f>'FORM II - Exemption Res acc'!C16</f>
        <v>0</v>
      </c>
      <c r="G18" s="7"/>
      <c r="H18" s="6">
        <f>'FORM II - Exemption Res acc'!E16</f>
        <v>0</v>
      </c>
      <c r="I18" s="10"/>
      <c r="J18" s="3"/>
      <c r="K18" s="3"/>
      <c r="L18" s="3"/>
      <c r="M18" s="3"/>
      <c r="N18" s="3"/>
    </row>
    <row r="19" spans="1:14" ht="15.75" x14ac:dyDescent="0.25">
      <c r="A19" s="31"/>
      <c r="B19" s="29"/>
      <c r="C19" s="3"/>
      <c r="D19" s="3"/>
      <c r="E19" s="3"/>
      <c r="F19" s="32"/>
      <c r="G19" s="5"/>
      <c r="H19" s="32"/>
      <c r="I19" s="3"/>
      <c r="J19" s="3"/>
      <c r="K19" s="3"/>
      <c r="L19" s="3"/>
      <c r="M19" s="3"/>
      <c r="N19" s="3"/>
    </row>
    <row r="20" spans="1:14" ht="31.5" x14ac:dyDescent="0.25">
      <c r="A20" s="28" t="s">
        <v>20</v>
      </c>
      <c r="B20" s="29"/>
      <c r="C20" s="3"/>
      <c r="D20" s="3"/>
      <c r="E20" s="3"/>
      <c r="F20" s="2">
        <f>F17-F18</f>
        <v>0</v>
      </c>
      <c r="G20" s="3"/>
      <c r="H20" s="2">
        <f>H17-H18</f>
        <v>0</v>
      </c>
      <c r="I20" s="3"/>
      <c r="J20" s="3"/>
      <c r="K20" s="3"/>
      <c r="L20" s="3"/>
      <c r="M20" s="3"/>
      <c r="N20" s="3"/>
    </row>
    <row r="21" spans="1:14" ht="15.75" x14ac:dyDescent="0.25">
      <c r="A21" s="28" t="s">
        <v>60</v>
      </c>
      <c r="B21" s="34"/>
      <c r="C21" s="35"/>
      <c r="D21" s="35"/>
      <c r="E21" s="113">
        <v>1.25E-3</v>
      </c>
      <c r="F21" s="36">
        <f>F20*0.125%</f>
        <v>0</v>
      </c>
      <c r="G21" s="113">
        <v>3.7499999999999999E-3</v>
      </c>
      <c r="H21" s="37">
        <f>H20*0.375%</f>
        <v>0</v>
      </c>
      <c r="I21" s="38"/>
      <c r="J21" s="39"/>
      <c r="K21" s="39"/>
      <c r="L21" s="39"/>
      <c r="M21" s="33"/>
      <c r="N21" s="3"/>
    </row>
    <row r="22" spans="1:14" ht="15.75" x14ac:dyDescent="0.25">
      <c r="A22" s="33"/>
      <c r="B22" s="40"/>
      <c r="C22" s="41"/>
      <c r="D22" s="41"/>
      <c r="E22" s="41"/>
      <c r="F22" s="42"/>
      <c r="G22" s="41"/>
      <c r="H22" s="41"/>
      <c r="I22" s="41"/>
      <c r="J22" s="41"/>
      <c r="K22" s="41"/>
      <c r="L22" s="41"/>
      <c r="M22" s="41"/>
      <c r="N22" s="41"/>
    </row>
    <row r="23" spans="1:14" ht="15.75" x14ac:dyDescent="0.25">
      <c r="A23" s="114" t="s">
        <v>32</v>
      </c>
      <c r="B23" s="19"/>
      <c r="C23" s="20"/>
      <c r="D23" s="20"/>
      <c r="E23" s="21"/>
      <c r="F23" s="22"/>
      <c r="G23" s="21"/>
      <c r="H23" s="20"/>
      <c r="I23" s="23"/>
      <c r="J23" s="20"/>
      <c r="K23" s="20"/>
      <c r="L23" s="20"/>
      <c r="M23" s="24"/>
      <c r="N23" s="25"/>
    </row>
    <row r="24" spans="1:14" ht="15.75" x14ac:dyDescent="0.25">
      <c r="A24" s="164"/>
      <c r="B24" s="26" t="s">
        <v>134</v>
      </c>
      <c r="C24" s="145"/>
      <c r="D24" s="145"/>
      <c r="E24" s="145"/>
      <c r="F24" s="146"/>
      <c r="G24" s="145"/>
      <c r="H24" s="145"/>
      <c r="I24" s="1"/>
      <c r="J24" s="1">
        <f t="shared" ref="J24:J31" si="3">C24+E24-G24</f>
        <v>0</v>
      </c>
      <c r="K24" s="129">
        <f>$K$9</f>
        <v>0</v>
      </c>
      <c r="L24" s="1">
        <f t="shared" ref="L24:L31" si="4">J24*K24</f>
        <v>0</v>
      </c>
      <c r="M24" s="145"/>
      <c r="N24" s="1">
        <f>L24-M24</f>
        <v>0</v>
      </c>
    </row>
    <row r="25" spans="1:14" ht="15.75" x14ac:dyDescent="0.25">
      <c r="A25" s="164"/>
      <c r="B25" s="26" t="s">
        <v>12</v>
      </c>
      <c r="C25" s="145"/>
      <c r="D25" s="145"/>
      <c r="E25" s="145"/>
      <c r="F25" s="146"/>
      <c r="G25" s="145"/>
      <c r="H25" s="145"/>
      <c r="I25" s="1"/>
      <c r="J25" s="1">
        <f t="shared" si="3"/>
        <v>0</v>
      </c>
      <c r="K25" s="129">
        <f>$K$10</f>
        <v>0</v>
      </c>
      <c r="L25" s="1">
        <f t="shared" si="4"/>
        <v>0</v>
      </c>
      <c r="M25" s="145"/>
      <c r="N25" s="1">
        <f>L25-M25</f>
        <v>0</v>
      </c>
    </row>
    <row r="26" spans="1:14" ht="15.75" x14ac:dyDescent="0.25">
      <c r="A26" s="164"/>
      <c r="B26" s="26" t="s">
        <v>13</v>
      </c>
      <c r="C26" s="145"/>
      <c r="D26" s="145"/>
      <c r="E26" s="145"/>
      <c r="F26" s="146"/>
      <c r="G26" s="145"/>
      <c r="H26" s="145"/>
      <c r="I26" s="1"/>
      <c r="J26" s="1">
        <f t="shared" si="3"/>
        <v>0</v>
      </c>
      <c r="K26" s="129">
        <f>$K$11</f>
        <v>0</v>
      </c>
      <c r="L26" s="1">
        <f t="shared" si="4"/>
        <v>0</v>
      </c>
      <c r="M26" s="145"/>
      <c r="N26" s="1">
        <f>L26-M26</f>
        <v>0</v>
      </c>
    </row>
    <row r="27" spans="1:14" ht="15.75" x14ac:dyDescent="0.25">
      <c r="A27" s="164"/>
      <c r="B27" s="26" t="s">
        <v>14</v>
      </c>
      <c r="C27" s="145"/>
      <c r="D27" s="145"/>
      <c r="E27" s="145"/>
      <c r="F27" s="146"/>
      <c r="G27" s="145"/>
      <c r="H27" s="145"/>
      <c r="I27" s="1"/>
      <c r="J27" s="1">
        <f t="shared" si="3"/>
        <v>0</v>
      </c>
      <c r="K27" s="129">
        <f>$K$12</f>
        <v>0</v>
      </c>
      <c r="L27" s="1">
        <f t="shared" si="4"/>
        <v>0</v>
      </c>
      <c r="M27" s="145"/>
      <c r="N27" s="1">
        <f>L27-M27</f>
        <v>0</v>
      </c>
    </row>
    <row r="28" spans="1:14" ht="15.75" x14ac:dyDescent="0.25">
      <c r="A28" s="164"/>
      <c r="B28" s="26" t="s">
        <v>15</v>
      </c>
      <c r="C28" s="145"/>
      <c r="D28" s="145"/>
      <c r="E28" s="145"/>
      <c r="F28" s="146"/>
      <c r="G28" s="145"/>
      <c r="H28" s="145"/>
      <c r="I28" s="1"/>
      <c r="J28" s="1">
        <f t="shared" si="3"/>
        <v>0</v>
      </c>
      <c r="K28" s="129">
        <f>$K$13</f>
        <v>0</v>
      </c>
      <c r="L28" s="1">
        <f t="shared" si="4"/>
        <v>0</v>
      </c>
      <c r="M28" s="145"/>
      <c r="N28" s="1">
        <f>L28-M28</f>
        <v>0</v>
      </c>
    </row>
    <row r="29" spans="1:14" ht="15.75" x14ac:dyDescent="0.25">
      <c r="A29" s="164"/>
      <c r="B29" s="26" t="s">
        <v>16</v>
      </c>
      <c r="C29" s="145"/>
      <c r="D29" s="145"/>
      <c r="E29" s="145"/>
      <c r="F29" s="146"/>
      <c r="G29" s="145"/>
      <c r="H29" s="145"/>
      <c r="I29" s="1"/>
      <c r="J29" s="1">
        <f t="shared" si="3"/>
        <v>0</v>
      </c>
      <c r="K29" s="129">
        <f>$K$14</f>
        <v>0</v>
      </c>
      <c r="L29" s="1">
        <f t="shared" si="4"/>
        <v>0</v>
      </c>
      <c r="M29" s="145"/>
      <c r="N29" s="1">
        <f t="shared" ref="N29:N30" si="5">L29-M29</f>
        <v>0</v>
      </c>
    </row>
    <row r="30" spans="1:14" ht="15.75" x14ac:dyDescent="0.25">
      <c r="A30" s="164"/>
      <c r="B30" s="26" t="s">
        <v>17</v>
      </c>
      <c r="C30" s="145"/>
      <c r="D30" s="145"/>
      <c r="E30" s="145"/>
      <c r="F30" s="146"/>
      <c r="G30" s="145"/>
      <c r="H30" s="145"/>
      <c r="I30" s="1"/>
      <c r="J30" s="1">
        <f t="shared" si="3"/>
        <v>0</v>
      </c>
      <c r="K30" s="129">
        <f>$K$15</f>
        <v>0</v>
      </c>
      <c r="L30" s="1">
        <f t="shared" si="4"/>
        <v>0</v>
      </c>
      <c r="M30" s="145"/>
      <c r="N30" s="1">
        <f t="shared" si="5"/>
        <v>0</v>
      </c>
    </row>
    <row r="31" spans="1:14" ht="15.75" x14ac:dyDescent="0.25">
      <c r="A31" s="148"/>
      <c r="B31" s="26" t="s">
        <v>132</v>
      </c>
      <c r="C31" s="160"/>
      <c r="D31" s="161"/>
      <c r="E31" s="160"/>
      <c r="F31" s="162"/>
      <c r="G31" s="160"/>
      <c r="H31" s="162"/>
      <c r="I31" s="3"/>
      <c r="J31" s="1">
        <f t="shared" si="3"/>
        <v>0</v>
      </c>
      <c r="K31" s="129">
        <f>$K$16</f>
        <v>0</v>
      </c>
      <c r="L31" s="1">
        <f t="shared" si="4"/>
        <v>0</v>
      </c>
      <c r="M31" s="163"/>
      <c r="N31" s="27"/>
    </row>
    <row r="32" spans="1:14" ht="31.5" x14ac:dyDescent="0.25">
      <c r="A32" s="28" t="s">
        <v>40</v>
      </c>
      <c r="B32" s="29"/>
      <c r="C32" s="3"/>
      <c r="D32" s="1"/>
      <c r="E32" s="3"/>
      <c r="F32" s="2">
        <f>SUM(F24:F31)</f>
        <v>0</v>
      </c>
      <c r="G32" s="5"/>
      <c r="H32" s="2">
        <f>SUM(H24:H31)</f>
        <v>0</v>
      </c>
      <c r="I32" s="3"/>
      <c r="J32" s="3"/>
      <c r="K32" s="129"/>
      <c r="L32" s="30">
        <f>SUM(L24:L31)</f>
        <v>0</v>
      </c>
      <c r="M32" s="30">
        <f>SUM(M24:M31)</f>
        <v>0</v>
      </c>
      <c r="N32" s="3"/>
    </row>
    <row r="33" spans="1:14" ht="15.75" x14ac:dyDescent="0.25">
      <c r="A33" s="31" t="s">
        <v>18</v>
      </c>
      <c r="B33" s="29"/>
      <c r="C33" s="3"/>
      <c r="D33" s="3"/>
      <c r="E33" s="10"/>
      <c r="F33" s="6">
        <f>'FORM II - Exemption Res acc'!C32</f>
        <v>0</v>
      </c>
      <c r="G33" s="7"/>
      <c r="H33" s="6">
        <f>'FORM II - Exemption Res acc'!E32</f>
        <v>0</v>
      </c>
      <c r="I33" s="10"/>
      <c r="J33" s="3"/>
      <c r="K33" s="129"/>
      <c r="L33" s="3"/>
      <c r="M33" s="3"/>
      <c r="N33" s="3"/>
    </row>
    <row r="34" spans="1:14" ht="15.75" x14ac:dyDescent="0.25">
      <c r="A34" s="31"/>
      <c r="B34" s="29"/>
      <c r="C34" s="3"/>
      <c r="D34" s="3"/>
      <c r="E34" s="3"/>
      <c r="F34" s="32"/>
      <c r="G34" s="5"/>
      <c r="H34" s="32"/>
      <c r="I34" s="3"/>
      <c r="J34" s="3"/>
      <c r="K34" s="129"/>
      <c r="L34" s="3"/>
      <c r="M34" s="3"/>
      <c r="N34" s="3"/>
    </row>
    <row r="35" spans="1:14" ht="31.5" x14ac:dyDescent="0.25">
      <c r="A35" s="28" t="s">
        <v>20</v>
      </c>
      <c r="B35" s="29"/>
      <c r="C35" s="3"/>
      <c r="D35" s="3"/>
      <c r="E35" s="3"/>
      <c r="F35" s="2">
        <f>F32-F33</f>
        <v>0</v>
      </c>
      <c r="G35" s="3"/>
      <c r="H35" s="2">
        <f>H32-H33</f>
        <v>0</v>
      </c>
      <c r="I35" s="3"/>
      <c r="J35" s="3"/>
      <c r="K35" s="129"/>
      <c r="L35" s="3"/>
      <c r="M35" s="3"/>
      <c r="N35" s="3"/>
    </row>
    <row r="36" spans="1:14" ht="15.75" x14ac:dyDescent="0.25">
      <c r="A36" s="28" t="s">
        <v>60</v>
      </c>
      <c r="B36" s="34"/>
      <c r="C36" s="35"/>
      <c r="D36" s="35"/>
      <c r="E36" s="113">
        <v>1.25E-3</v>
      </c>
      <c r="F36" s="36">
        <f>F35*0.125%</f>
        <v>0</v>
      </c>
      <c r="G36" s="113">
        <v>3.7499999999999999E-3</v>
      </c>
      <c r="H36" s="37">
        <f>H35*0.375%</f>
        <v>0</v>
      </c>
      <c r="I36" s="38"/>
      <c r="J36" s="39"/>
      <c r="K36" s="130"/>
      <c r="L36" s="39"/>
      <c r="M36" s="33"/>
      <c r="N36" s="3"/>
    </row>
    <row r="37" spans="1:14" ht="15.75" x14ac:dyDescent="0.25">
      <c r="A37" s="33"/>
      <c r="B37" s="40"/>
      <c r="C37" s="41"/>
      <c r="D37" s="41"/>
      <c r="E37" s="41"/>
      <c r="F37" s="42"/>
      <c r="G37" s="41"/>
      <c r="H37" s="41"/>
      <c r="I37" s="41"/>
      <c r="J37" s="41"/>
      <c r="K37" s="131"/>
      <c r="L37" s="41"/>
      <c r="M37" s="41"/>
      <c r="N37" s="41"/>
    </row>
    <row r="38" spans="1:14" ht="15.75" x14ac:dyDescent="0.25">
      <c r="A38" s="115" t="s">
        <v>21</v>
      </c>
      <c r="B38" s="43"/>
      <c r="C38" s="44"/>
      <c r="D38" s="44"/>
      <c r="E38" s="3"/>
      <c r="F38" s="3"/>
      <c r="G38" s="3"/>
      <c r="H38" s="3"/>
      <c r="I38" s="45"/>
      <c r="J38" s="3"/>
      <c r="K38" s="132"/>
      <c r="L38" s="44"/>
      <c r="M38" s="46"/>
      <c r="N38" s="44"/>
    </row>
    <row r="39" spans="1:14" ht="15.75" x14ac:dyDescent="0.25">
      <c r="A39" s="148"/>
      <c r="B39" s="26" t="s">
        <v>134</v>
      </c>
      <c r="C39" s="149"/>
      <c r="D39" s="149"/>
      <c r="E39" s="145"/>
      <c r="F39" s="145"/>
      <c r="G39" s="145"/>
      <c r="H39" s="145"/>
      <c r="I39" s="1"/>
      <c r="J39" s="1">
        <f t="shared" ref="J39:J46" si="6">C39+E39-G39</f>
        <v>0</v>
      </c>
      <c r="K39" s="129">
        <f>$K$9</f>
        <v>0</v>
      </c>
      <c r="L39" s="1">
        <f t="shared" ref="L39:L46" si="7">J39*K39</f>
        <v>0</v>
      </c>
      <c r="M39" s="145"/>
      <c r="N39" s="1">
        <f t="shared" ref="N39:N45" si="8">L39-M39</f>
        <v>0</v>
      </c>
    </row>
    <row r="40" spans="1:14" ht="15.75" x14ac:dyDescent="0.25">
      <c r="A40" s="148"/>
      <c r="B40" s="26" t="s">
        <v>12</v>
      </c>
      <c r="C40" s="149"/>
      <c r="D40" s="149"/>
      <c r="E40" s="145"/>
      <c r="F40" s="145"/>
      <c r="G40" s="145"/>
      <c r="H40" s="145"/>
      <c r="I40" s="1"/>
      <c r="J40" s="1">
        <f t="shared" si="6"/>
        <v>0</v>
      </c>
      <c r="K40" s="129">
        <f>$K$10</f>
        <v>0</v>
      </c>
      <c r="L40" s="1">
        <f t="shared" si="7"/>
        <v>0</v>
      </c>
      <c r="M40" s="145"/>
      <c r="N40" s="1">
        <f t="shared" si="8"/>
        <v>0</v>
      </c>
    </row>
    <row r="41" spans="1:14" ht="15.75" x14ac:dyDescent="0.25">
      <c r="A41" s="148"/>
      <c r="B41" s="26" t="s">
        <v>13</v>
      </c>
      <c r="C41" s="149"/>
      <c r="D41" s="149"/>
      <c r="E41" s="145"/>
      <c r="F41" s="145"/>
      <c r="G41" s="145"/>
      <c r="H41" s="145"/>
      <c r="I41" s="1"/>
      <c r="J41" s="1">
        <f t="shared" si="6"/>
        <v>0</v>
      </c>
      <c r="K41" s="129">
        <f>$K$11</f>
        <v>0</v>
      </c>
      <c r="L41" s="1">
        <f t="shared" si="7"/>
        <v>0</v>
      </c>
      <c r="M41" s="145"/>
      <c r="N41" s="1">
        <f t="shared" si="8"/>
        <v>0</v>
      </c>
    </row>
    <row r="42" spans="1:14" ht="15.75" x14ac:dyDescent="0.25">
      <c r="A42" s="148"/>
      <c r="B42" s="26" t="s">
        <v>14</v>
      </c>
      <c r="C42" s="149"/>
      <c r="D42" s="149"/>
      <c r="E42" s="145"/>
      <c r="F42" s="145"/>
      <c r="G42" s="145"/>
      <c r="H42" s="145"/>
      <c r="I42" s="1"/>
      <c r="J42" s="1">
        <f t="shared" si="6"/>
        <v>0</v>
      </c>
      <c r="K42" s="129">
        <f>$K$12</f>
        <v>0</v>
      </c>
      <c r="L42" s="1">
        <f t="shared" si="7"/>
        <v>0</v>
      </c>
      <c r="M42" s="145"/>
      <c r="N42" s="1">
        <f t="shared" si="8"/>
        <v>0</v>
      </c>
    </row>
    <row r="43" spans="1:14" ht="15.75" x14ac:dyDescent="0.25">
      <c r="A43" s="148"/>
      <c r="B43" s="26" t="s">
        <v>15</v>
      </c>
      <c r="C43" s="149"/>
      <c r="D43" s="149"/>
      <c r="E43" s="145"/>
      <c r="F43" s="145"/>
      <c r="G43" s="145"/>
      <c r="H43" s="145"/>
      <c r="I43" s="1"/>
      <c r="J43" s="1">
        <f t="shared" si="6"/>
        <v>0</v>
      </c>
      <c r="K43" s="129">
        <f>$K$13</f>
        <v>0</v>
      </c>
      <c r="L43" s="1">
        <f t="shared" si="7"/>
        <v>0</v>
      </c>
      <c r="M43" s="145"/>
      <c r="N43" s="1">
        <f t="shared" si="8"/>
        <v>0</v>
      </c>
    </row>
    <row r="44" spans="1:14" ht="15.75" x14ac:dyDescent="0.25">
      <c r="A44" s="148"/>
      <c r="B44" s="26" t="s">
        <v>16</v>
      </c>
      <c r="C44" s="149"/>
      <c r="D44" s="149"/>
      <c r="E44" s="145"/>
      <c r="F44" s="145"/>
      <c r="G44" s="145"/>
      <c r="H44" s="145"/>
      <c r="I44" s="1"/>
      <c r="J44" s="1">
        <f t="shared" si="6"/>
        <v>0</v>
      </c>
      <c r="K44" s="129">
        <f>$K$14</f>
        <v>0</v>
      </c>
      <c r="L44" s="1">
        <f t="shared" si="7"/>
        <v>0</v>
      </c>
      <c r="M44" s="145"/>
      <c r="N44" s="1">
        <f t="shared" si="8"/>
        <v>0</v>
      </c>
    </row>
    <row r="45" spans="1:14" ht="15.75" x14ac:dyDescent="0.25">
      <c r="A45" s="148"/>
      <c r="B45" s="26" t="s">
        <v>17</v>
      </c>
      <c r="C45" s="149"/>
      <c r="D45" s="149"/>
      <c r="E45" s="145"/>
      <c r="F45" s="145"/>
      <c r="G45" s="145"/>
      <c r="H45" s="145"/>
      <c r="I45" s="1"/>
      <c r="J45" s="1">
        <f t="shared" si="6"/>
        <v>0</v>
      </c>
      <c r="K45" s="129">
        <f>$K$15</f>
        <v>0</v>
      </c>
      <c r="L45" s="1">
        <f t="shared" si="7"/>
        <v>0</v>
      </c>
      <c r="M45" s="145"/>
      <c r="N45" s="1">
        <f t="shared" si="8"/>
        <v>0</v>
      </c>
    </row>
    <row r="46" spans="1:14" ht="15.75" x14ac:dyDescent="0.25">
      <c r="A46" s="148"/>
      <c r="B46" s="26" t="s">
        <v>132</v>
      </c>
      <c r="C46" s="160"/>
      <c r="D46" s="161"/>
      <c r="E46" s="160"/>
      <c r="F46" s="162"/>
      <c r="G46" s="160"/>
      <c r="H46" s="162"/>
      <c r="I46" s="3"/>
      <c r="J46" s="1">
        <f t="shared" si="6"/>
        <v>0</v>
      </c>
      <c r="K46" s="129">
        <f>$K$16</f>
        <v>0</v>
      </c>
      <c r="L46" s="1">
        <f t="shared" si="7"/>
        <v>0</v>
      </c>
      <c r="M46" s="163"/>
      <c r="N46" s="27"/>
    </row>
    <row r="47" spans="1:14" ht="31.5" x14ac:dyDescent="0.25">
      <c r="A47" s="28" t="s">
        <v>40</v>
      </c>
      <c r="B47" s="29"/>
      <c r="C47" s="3"/>
      <c r="D47" s="1"/>
      <c r="E47" s="3"/>
      <c r="F47" s="2">
        <f>SUM(F39:F46)</f>
        <v>0</v>
      </c>
      <c r="G47" s="5"/>
      <c r="H47" s="2">
        <f>SUM(H39:H46)</f>
        <v>0</v>
      </c>
      <c r="I47" s="3"/>
      <c r="J47" s="3"/>
      <c r="K47" s="129"/>
      <c r="L47" s="30">
        <f>SUM(L39:L46)</f>
        <v>0</v>
      </c>
      <c r="M47" s="30">
        <f>SUM(M39:M46)</f>
        <v>0</v>
      </c>
      <c r="N47" s="3"/>
    </row>
    <row r="48" spans="1:14" ht="15.75" x14ac:dyDescent="0.25">
      <c r="A48" s="31" t="s">
        <v>18</v>
      </c>
      <c r="B48" s="33"/>
      <c r="C48" s="44"/>
      <c r="D48" s="44"/>
      <c r="E48" s="10" t="s">
        <v>19</v>
      </c>
      <c r="F48" s="9">
        <f>'FORM II - Exemption Res acc'!C48</f>
        <v>0</v>
      </c>
      <c r="G48" s="10" t="s">
        <v>19</v>
      </c>
      <c r="H48" s="9">
        <f>'FORM II - Exemption Res acc'!E48</f>
        <v>0</v>
      </c>
      <c r="I48" s="33"/>
      <c r="J48" s="3"/>
      <c r="K48" s="129"/>
      <c r="L48" s="3"/>
      <c r="M48" s="3"/>
      <c r="N48" s="3"/>
    </row>
    <row r="49" spans="1:14" ht="15.75" x14ac:dyDescent="0.25">
      <c r="A49" s="33"/>
      <c r="B49" s="33"/>
      <c r="C49" s="44"/>
      <c r="D49" s="44"/>
      <c r="E49" s="3"/>
      <c r="F49" s="32"/>
      <c r="G49" s="3"/>
      <c r="H49" s="32"/>
      <c r="I49" s="3"/>
      <c r="J49" s="3"/>
      <c r="K49" s="129"/>
      <c r="L49" s="3"/>
      <c r="M49" s="3"/>
      <c r="N49" s="3"/>
    </row>
    <row r="50" spans="1:14" ht="31.5" x14ac:dyDescent="0.25">
      <c r="A50" s="28" t="s">
        <v>20</v>
      </c>
      <c r="B50" s="33"/>
      <c r="C50" s="44"/>
      <c r="D50" s="44"/>
      <c r="E50" s="3"/>
      <c r="F50" s="8">
        <f>F47-F48</f>
        <v>0</v>
      </c>
      <c r="G50" s="3"/>
      <c r="H50" s="8">
        <f>H47-H48</f>
        <v>0</v>
      </c>
      <c r="I50" s="3"/>
      <c r="J50" s="3"/>
      <c r="K50" s="129"/>
      <c r="L50" s="3"/>
      <c r="M50" s="3"/>
      <c r="N50" s="3"/>
    </row>
    <row r="51" spans="1:14" ht="15.75" x14ac:dyDescent="0.25">
      <c r="A51" s="28" t="s">
        <v>60</v>
      </c>
      <c r="B51" s="47"/>
      <c r="C51" s="35"/>
      <c r="D51" s="35"/>
      <c r="E51" s="113">
        <v>1.25E-3</v>
      </c>
      <c r="F51" s="48">
        <f>F50*0.125%</f>
        <v>0</v>
      </c>
      <c r="G51" s="113">
        <v>3.7499999999999999E-3</v>
      </c>
      <c r="H51" s="48">
        <f>H50*0.375%</f>
        <v>0</v>
      </c>
      <c r="I51" s="38"/>
      <c r="J51" s="39"/>
      <c r="K51" s="130"/>
      <c r="L51" s="39"/>
      <c r="M51" s="33"/>
      <c r="N51" s="3"/>
    </row>
    <row r="52" spans="1:14" ht="15.75" x14ac:dyDescent="0.25">
      <c r="A52" s="33"/>
      <c r="B52" s="49"/>
      <c r="C52" s="50"/>
      <c r="D52" s="50"/>
      <c r="E52" s="50"/>
      <c r="F52" s="50"/>
      <c r="G52" s="50"/>
      <c r="H52" s="50"/>
      <c r="I52" s="50"/>
      <c r="J52" s="50"/>
      <c r="K52" s="133"/>
      <c r="L52" s="50"/>
      <c r="M52" s="51"/>
      <c r="N52" s="52"/>
    </row>
    <row r="53" spans="1:14" ht="15.75" x14ac:dyDescent="0.25">
      <c r="A53" s="116" t="s">
        <v>22</v>
      </c>
      <c r="B53" s="53"/>
      <c r="C53" s="54"/>
      <c r="D53" s="54"/>
      <c r="E53" s="54"/>
      <c r="F53" s="54"/>
      <c r="G53" s="54"/>
      <c r="H53" s="54"/>
      <c r="I53" s="54"/>
      <c r="J53" s="54"/>
      <c r="K53" s="134"/>
      <c r="L53" s="54"/>
      <c r="M53" s="54"/>
      <c r="N53" s="44"/>
    </row>
    <row r="54" spans="1:14" ht="15.75" x14ac:dyDescent="0.25">
      <c r="A54" s="164"/>
      <c r="B54" s="26" t="s">
        <v>134</v>
      </c>
      <c r="C54" s="145"/>
      <c r="D54" s="145"/>
      <c r="E54" s="145"/>
      <c r="F54" s="145"/>
      <c r="G54" s="145"/>
      <c r="H54" s="145"/>
      <c r="I54" s="1"/>
      <c r="J54" s="1">
        <f t="shared" ref="J54:J61" si="9">C54+E54-G54</f>
        <v>0</v>
      </c>
      <c r="K54" s="129">
        <f>$K$9</f>
        <v>0</v>
      </c>
      <c r="L54" s="1">
        <f t="shared" ref="L54:L61" si="10">J54*K54</f>
        <v>0</v>
      </c>
      <c r="M54" s="145"/>
      <c r="N54" s="1">
        <f t="shared" ref="N54:N60" si="11">L54-M54</f>
        <v>0</v>
      </c>
    </row>
    <row r="55" spans="1:14" ht="15.75" x14ac:dyDescent="0.25">
      <c r="A55" s="164"/>
      <c r="B55" s="26" t="s">
        <v>12</v>
      </c>
      <c r="C55" s="145"/>
      <c r="D55" s="145"/>
      <c r="E55" s="145"/>
      <c r="F55" s="145"/>
      <c r="G55" s="145"/>
      <c r="H55" s="145"/>
      <c r="I55" s="1"/>
      <c r="J55" s="1">
        <f t="shared" si="9"/>
        <v>0</v>
      </c>
      <c r="K55" s="129">
        <f>$K$10</f>
        <v>0</v>
      </c>
      <c r="L55" s="1">
        <f t="shared" si="10"/>
        <v>0</v>
      </c>
      <c r="M55" s="145"/>
      <c r="N55" s="1">
        <f t="shared" si="11"/>
        <v>0</v>
      </c>
    </row>
    <row r="56" spans="1:14" ht="15.75" x14ac:dyDescent="0.25">
      <c r="A56" s="164"/>
      <c r="B56" s="26" t="s">
        <v>13</v>
      </c>
      <c r="C56" s="145"/>
      <c r="D56" s="145"/>
      <c r="E56" s="145"/>
      <c r="F56" s="145"/>
      <c r="G56" s="145"/>
      <c r="H56" s="145"/>
      <c r="I56" s="1"/>
      <c r="J56" s="1">
        <f t="shared" si="9"/>
        <v>0</v>
      </c>
      <c r="K56" s="129">
        <f>$K$11</f>
        <v>0</v>
      </c>
      <c r="L56" s="1">
        <f t="shared" si="10"/>
        <v>0</v>
      </c>
      <c r="M56" s="145"/>
      <c r="N56" s="1">
        <f t="shared" si="11"/>
        <v>0</v>
      </c>
    </row>
    <row r="57" spans="1:14" ht="15.75" x14ac:dyDescent="0.25">
      <c r="A57" s="164"/>
      <c r="B57" s="26" t="s">
        <v>14</v>
      </c>
      <c r="C57" s="145"/>
      <c r="D57" s="145"/>
      <c r="E57" s="145"/>
      <c r="F57" s="145"/>
      <c r="G57" s="145"/>
      <c r="H57" s="145"/>
      <c r="I57" s="1"/>
      <c r="J57" s="1">
        <f t="shared" si="9"/>
        <v>0</v>
      </c>
      <c r="K57" s="129">
        <f>$K$12</f>
        <v>0</v>
      </c>
      <c r="L57" s="1">
        <f t="shared" si="10"/>
        <v>0</v>
      </c>
      <c r="M57" s="145"/>
      <c r="N57" s="1">
        <f t="shared" si="11"/>
        <v>0</v>
      </c>
    </row>
    <row r="58" spans="1:14" ht="15.75" x14ac:dyDescent="0.25">
      <c r="A58" s="164"/>
      <c r="B58" s="26" t="s">
        <v>15</v>
      </c>
      <c r="C58" s="145"/>
      <c r="D58" s="145"/>
      <c r="E58" s="145"/>
      <c r="F58" s="145"/>
      <c r="G58" s="145"/>
      <c r="H58" s="145"/>
      <c r="I58" s="1"/>
      <c r="J58" s="1">
        <f t="shared" si="9"/>
        <v>0</v>
      </c>
      <c r="K58" s="129">
        <f>$K$13</f>
        <v>0</v>
      </c>
      <c r="L58" s="1">
        <f t="shared" si="10"/>
        <v>0</v>
      </c>
      <c r="M58" s="145"/>
      <c r="N58" s="1">
        <f t="shared" si="11"/>
        <v>0</v>
      </c>
    </row>
    <row r="59" spans="1:14" ht="15.75" x14ac:dyDescent="0.25">
      <c r="A59" s="164"/>
      <c r="B59" s="26" t="s">
        <v>16</v>
      </c>
      <c r="C59" s="145"/>
      <c r="D59" s="145"/>
      <c r="E59" s="145"/>
      <c r="F59" s="145"/>
      <c r="G59" s="145"/>
      <c r="H59" s="145"/>
      <c r="I59" s="1"/>
      <c r="J59" s="1">
        <f t="shared" si="9"/>
        <v>0</v>
      </c>
      <c r="K59" s="129">
        <f>$K$14</f>
        <v>0</v>
      </c>
      <c r="L59" s="1">
        <f t="shared" si="10"/>
        <v>0</v>
      </c>
      <c r="M59" s="145"/>
      <c r="N59" s="1">
        <f t="shared" si="11"/>
        <v>0</v>
      </c>
    </row>
    <row r="60" spans="1:14" ht="15.75" x14ac:dyDescent="0.25">
      <c r="A60" s="164"/>
      <c r="B60" s="26" t="s">
        <v>17</v>
      </c>
      <c r="C60" s="145"/>
      <c r="D60" s="145"/>
      <c r="E60" s="145"/>
      <c r="F60" s="145"/>
      <c r="G60" s="145"/>
      <c r="H60" s="145"/>
      <c r="I60" s="1"/>
      <c r="J60" s="1">
        <f t="shared" si="9"/>
        <v>0</v>
      </c>
      <c r="K60" s="129">
        <f>$K$15</f>
        <v>0</v>
      </c>
      <c r="L60" s="1">
        <f t="shared" si="10"/>
        <v>0</v>
      </c>
      <c r="M60" s="145"/>
      <c r="N60" s="1">
        <f t="shared" si="11"/>
        <v>0</v>
      </c>
    </row>
    <row r="61" spans="1:14" ht="15.75" x14ac:dyDescent="0.25">
      <c r="A61" s="148"/>
      <c r="B61" s="26" t="s">
        <v>132</v>
      </c>
      <c r="C61" s="160"/>
      <c r="D61" s="161"/>
      <c r="E61" s="160"/>
      <c r="F61" s="162"/>
      <c r="G61" s="160"/>
      <c r="H61" s="162"/>
      <c r="I61" s="3"/>
      <c r="J61" s="1">
        <f t="shared" si="9"/>
        <v>0</v>
      </c>
      <c r="K61" s="129">
        <f>$K$16</f>
        <v>0</v>
      </c>
      <c r="L61" s="1">
        <f t="shared" si="10"/>
        <v>0</v>
      </c>
      <c r="M61" s="163"/>
      <c r="N61" s="27"/>
    </row>
    <row r="62" spans="1:14" ht="31.5" x14ac:dyDescent="0.25">
      <c r="A62" s="28" t="s">
        <v>40</v>
      </c>
      <c r="B62" s="29"/>
      <c r="C62" s="3"/>
      <c r="D62" s="1"/>
      <c r="E62" s="3"/>
      <c r="F62" s="2">
        <f>SUM(F54:F61)</f>
        <v>0</v>
      </c>
      <c r="G62" s="5"/>
      <c r="H62" s="2">
        <f>SUM(H54:H61)</f>
        <v>0</v>
      </c>
      <c r="I62" s="3"/>
      <c r="J62" s="3"/>
      <c r="K62" s="129"/>
      <c r="L62" s="30">
        <f>SUM(L54:L61)</f>
        <v>0</v>
      </c>
      <c r="M62" s="30">
        <f>SUM(M54:M61)</f>
        <v>0</v>
      </c>
      <c r="N62" s="3"/>
    </row>
    <row r="63" spans="1:14" ht="15.75" x14ac:dyDescent="0.25">
      <c r="A63" s="31" t="s">
        <v>18</v>
      </c>
      <c r="B63" s="29"/>
      <c r="C63" s="3"/>
      <c r="D63" s="3"/>
      <c r="E63" s="10" t="s">
        <v>19</v>
      </c>
      <c r="F63" s="56">
        <f>'FORM II - Exemption Res acc'!C64</f>
        <v>0</v>
      </c>
      <c r="G63" s="10" t="s">
        <v>19</v>
      </c>
      <c r="H63" s="56">
        <f>'FORM II - Exemption Res acc'!E64</f>
        <v>0</v>
      </c>
      <c r="I63" s="10"/>
      <c r="J63" s="3"/>
      <c r="K63" s="3"/>
      <c r="L63" s="3"/>
      <c r="M63" s="3"/>
      <c r="N63" s="3"/>
    </row>
    <row r="64" spans="1:14" ht="15.75" x14ac:dyDescent="0.25">
      <c r="A64" s="33"/>
      <c r="B64" s="29"/>
      <c r="C64" s="3"/>
      <c r="D64" s="3"/>
      <c r="E64" s="3"/>
      <c r="F64" s="32"/>
      <c r="G64" s="3"/>
      <c r="H64" s="32"/>
      <c r="I64" s="3"/>
      <c r="J64" s="3"/>
      <c r="K64" s="3"/>
      <c r="L64" s="3"/>
      <c r="M64" s="3"/>
      <c r="N64" s="33"/>
    </row>
    <row r="65" spans="1:14" ht="31.5" x14ac:dyDescent="0.25">
      <c r="A65" s="28" t="s">
        <v>20</v>
      </c>
      <c r="B65" s="29"/>
      <c r="C65" s="3"/>
      <c r="D65" s="3"/>
      <c r="E65" s="3"/>
      <c r="F65" s="1">
        <f>F62-F63</f>
        <v>0</v>
      </c>
      <c r="G65" s="3"/>
      <c r="H65" s="1">
        <f>H62-H63</f>
        <v>0</v>
      </c>
      <c r="I65" s="3"/>
      <c r="J65" s="3"/>
      <c r="K65" s="3"/>
      <c r="L65" s="3"/>
      <c r="M65" s="3"/>
      <c r="N65" s="57"/>
    </row>
    <row r="66" spans="1:14" ht="15.75" x14ac:dyDescent="0.25">
      <c r="A66" s="28" t="s">
        <v>60</v>
      </c>
      <c r="B66" s="34"/>
      <c r="C66" s="35"/>
      <c r="D66" s="35"/>
      <c r="E66" s="113">
        <v>1.25E-3</v>
      </c>
      <c r="F66" s="37">
        <f>F65*0.125%</f>
        <v>0</v>
      </c>
      <c r="G66" s="113">
        <v>3.7499999999999999E-3</v>
      </c>
      <c r="H66" s="37">
        <f>H65*0.375%</f>
        <v>0</v>
      </c>
      <c r="I66" s="38"/>
      <c r="J66" s="39"/>
      <c r="K66" s="39"/>
      <c r="L66" s="39"/>
      <c r="M66" s="33"/>
      <c r="N66" s="57"/>
    </row>
    <row r="67" spans="1:14" ht="15.75" x14ac:dyDescent="0.25">
      <c r="A67" s="108"/>
      <c r="B67" s="50"/>
      <c r="C67" s="50"/>
      <c r="D67" s="50"/>
      <c r="E67" s="109"/>
      <c r="F67" s="73"/>
      <c r="G67" s="73"/>
      <c r="H67" s="73"/>
      <c r="I67" s="73"/>
      <c r="J67" s="73"/>
      <c r="K67" s="73"/>
      <c r="L67" s="73"/>
      <c r="M67" s="110"/>
      <c r="N67" s="110"/>
    </row>
    <row r="68" spans="1:14" ht="15.75" x14ac:dyDescent="0.25">
      <c r="A68" s="119"/>
      <c r="B68" s="63"/>
      <c r="C68" s="63"/>
      <c r="D68" s="63"/>
      <c r="E68" s="120"/>
      <c r="F68" s="121"/>
      <c r="G68" s="121"/>
      <c r="H68" s="121"/>
      <c r="I68" s="121"/>
      <c r="J68" s="121"/>
      <c r="K68" s="121"/>
      <c r="L68" s="121"/>
      <c r="M68" s="122"/>
      <c r="N68" s="122"/>
    </row>
    <row r="69" spans="1:14" ht="15.75" x14ac:dyDescent="0.25">
      <c r="A69" s="119"/>
      <c r="B69" s="63"/>
      <c r="C69" s="63"/>
      <c r="D69" s="63"/>
      <c r="E69" s="120"/>
      <c r="F69" s="121"/>
      <c r="G69" s="121"/>
      <c r="H69" s="121"/>
      <c r="I69" s="121"/>
      <c r="J69" s="121"/>
      <c r="K69" s="121"/>
      <c r="L69" s="121"/>
      <c r="M69" s="122"/>
      <c r="N69" s="122"/>
    </row>
    <row r="70" spans="1:14" ht="15.75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</row>
    <row r="71" spans="1:14" ht="50.25" customHeight="1" x14ac:dyDescent="0.25">
      <c r="A71" s="65"/>
      <c r="B71" s="13"/>
      <c r="C71" s="14" t="s">
        <v>1</v>
      </c>
      <c r="D71" s="15" t="s">
        <v>2</v>
      </c>
      <c r="E71" s="175" t="s">
        <v>3</v>
      </c>
      <c r="F71" s="176"/>
      <c r="G71" s="175" t="s">
        <v>4</v>
      </c>
      <c r="H71" s="176"/>
      <c r="I71" s="156"/>
      <c r="J71" s="14" t="s">
        <v>5</v>
      </c>
      <c r="K71" s="14" t="s">
        <v>6</v>
      </c>
      <c r="L71" s="14" t="s">
        <v>7</v>
      </c>
      <c r="M71" s="14" t="s">
        <v>8</v>
      </c>
      <c r="N71" s="16" t="s">
        <v>9</v>
      </c>
    </row>
    <row r="72" spans="1:14" ht="15.75" customHeight="1" x14ac:dyDescent="0.25">
      <c r="A72" s="173" t="s">
        <v>24</v>
      </c>
      <c r="B72" s="17" t="s">
        <v>11</v>
      </c>
      <c r="C72" s="95" t="s">
        <v>33</v>
      </c>
      <c r="D72" s="95" t="s">
        <v>34</v>
      </c>
      <c r="E72" s="97" t="s">
        <v>33</v>
      </c>
      <c r="F72" s="98" t="s">
        <v>34</v>
      </c>
      <c r="G72" s="97" t="s">
        <v>33</v>
      </c>
      <c r="H72" s="95" t="s">
        <v>34</v>
      </c>
      <c r="I72" s="97"/>
      <c r="J72" s="95" t="s">
        <v>33</v>
      </c>
      <c r="K72" s="95"/>
      <c r="L72" s="95" t="s">
        <v>34</v>
      </c>
      <c r="M72" s="95" t="s">
        <v>34</v>
      </c>
      <c r="N72" s="95" t="s">
        <v>34</v>
      </c>
    </row>
    <row r="73" spans="1:14" ht="40.5" customHeight="1" x14ac:dyDescent="0.25">
      <c r="A73" s="174"/>
      <c r="B73" s="18">
        <v>1</v>
      </c>
      <c r="C73" s="96">
        <v>2</v>
      </c>
      <c r="D73" s="96">
        <v>3</v>
      </c>
      <c r="E73" s="99">
        <v>4</v>
      </c>
      <c r="F73" s="100">
        <v>5</v>
      </c>
      <c r="G73" s="99">
        <v>6</v>
      </c>
      <c r="H73" s="96">
        <v>7</v>
      </c>
      <c r="I73" s="99"/>
      <c r="J73" s="96" t="s">
        <v>35</v>
      </c>
      <c r="K73" s="96">
        <v>9</v>
      </c>
      <c r="L73" s="96" t="s">
        <v>36</v>
      </c>
      <c r="M73" s="96">
        <v>11</v>
      </c>
      <c r="N73" s="96" t="s">
        <v>37</v>
      </c>
    </row>
    <row r="74" spans="1:14" ht="15.75" x14ac:dyDescent="0.25">
      <c r="A74" s="118" t="s">
        <v>25</v>
      </c>
      <c r="B74" s="26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</row>
    <row r="75" spans="1:14" ht="15.75" x14ac:dyDescent="0.25">
      <c r="A75" s="148"/>
      <c r="B75" s="26" t="s">
        <v>134</v>
      </c>
      <c r="C75" s="145"/>
      <c r="D75" s="145"/>
      <c r="E75" s="145"/>
      <c r="F75" s="145"/>
      <c r="G75" s="145"/>
      <c r="H75" s="145"/>
      <c r="I75" s="1"/>
      <c r="J75" s="1">
        <f t="shared" ref="J75:J82" si="12">C75+E75-G75</f>
        <v>0</v>
      </c>
      <c r="K75" s="129">
        <f>$K$9</f>
        <v>0</v>
      </c>
      <c r="L75" s="1">
        <f t="shared" ref="L75:L82" si="13">J75*K75</f>
        <v>0</v>
      </c>
      <c r="M75" s="145"/>
      <c r="N75" s="1">
        <f t="shared" ref="N75:N81" si="14">L75-M75</f>
        <v>0</v>
      </c>
    </row>
    <row r="76" spans="1:14" ht="15.75" x14ac:dyDescent="0.25">
      <c r="A76" s="148"/>
      <c r="B76" s="26" t="s">
        <v>12</v>
      </c>
      <c r="C76" s="145"/>
      <c r="D76" s="145"/>
      <c r="E76" s="145"/>
      <c r="F76" s="145"/>
      <c r="G76" s="145"/>
      <c r="H76" s="145"/>
      <c r="I76" s="1"/>
      <c r="J76" s="1">
        <f t="shared" si="12"/>
        <v>0</v>
      </c>
      <c r="K76" s="129">
        <f>$K$10</f>
        <v>0</v>
      </c>
      <c r="L76" s="1">
        <f t="shared" si="13"/>
        <v>0</v>
      </c>
      <c r="M76" s="145"/>
      <c r="N76" s="1">
        <f t="shared" si="14"/>
        <v>0</v>
      </c>
    </row>
    <row r="77" spans="1:14" ht="15.75" x14ac:dyDescent="0.25">
      <c r="A77" s="148"/>
      <c r="B77" s="26" t="s">
        <v>13</v>
      </c>
      <c r="C77" s="145"/>
      <c r="D77" s="145"/>
      <c r="E77" s="145"/>
      <c r="F77" s="145"/>
      <c r="G77" s="145"/>
      <c r="H77" s="145"/>
      <c r="I77" s="1"/>
      <c r="J77" s="1">
        <f t="shared" si="12"/>
        <v>0</v>
      </c>
      <c r="K77" s="129">
        <f>$K$11</f>
        <v>0</v>
      </c>
      <c r="L77" s="1">
        <f t="shared" si="13"/>
        <v>0</v>
      </c>
      <c r="M77" s="145"/>
      <c r="N77" s="1">
        <f t="shared" si="14"/>
        <v>0</v>
      </c>
    </row>
    <row r="78" spans="1:14" ht="15.75" x14ac:dyDescent="0.25">
      <c r="A78" s="148"/>
      <c r="B78" s="26" t="s">
        <v>14</v>
      </c>
      <c r="C78" s="145"/>
      <c r="D78" s="145"/>
      <c r="E78" s="145"/>
      <c r="F78" s="145"/>
      <c r="G78" s="145"/>
      <c r="H78" s="145"/>
      <c r="I78" s="1"/>
      <c r="J78" s="1">
        <f t="shared" si="12"/>
        <v>0</v>
      </c>
      <c r="K78" s="129">
        <f>$K$12</f>
        <v>0</v>
      </c>
      <c r="L78" s="1">
        <f t="shared" si="13"/>
        <v>0</v>
      </c>
      <c r="M78" s="145"/>
      <c r="N78" s="1">
        <f t="shared" si="14"/>
        <v>0</v>
      </c>
    </row>
    <row r="79" spans="1:14" ht="15.75" x14ac:dyDescent="0.25">
      <c r="A79" s="148"/>
      <c r="B79" s="26" t="s">
        <v>15</v>
      </c>
      <c r="C79" s="145"/>
      <c r="D79" s="145"/>
      <c r="E79" s="145"/>
      <c r="F79" s="145"/>
      <c r="G79" s="145"/>
      <c r="H79" s="145"/>
      <c r="I79" s="1"/>
      <c r="J79" s="1">
        <f t="shared" si="12"/>
        <v>0</v>
      </c>
      <c r="K79" s="129">
        <f>$K$13</f>
        <v>0</v>
      </c>
      <c r="L79" s="1">
        <f t="shared" si="13"/>
        <v>0</v>
      </c>
      <c r="M79" s="145"/>
      <c r="N79" s="1">
        <f t="shared" si="14"/>
        <v>0</v>
      </c>
    </row>
    <row r="80" spans="1:14" ht="15.75" x14ac:dyDescent="0.25">
      <c r="A80" s="148"/>
      <c r="B80" s="26" t="s">
        <v>16</v>
      </c>
      <c r="C80" s="145"/>
      <c r="D80" s="145"/>
      <c r="E80" s="145"/>
      <c r="F80" s="145"/>
      <c r="G80" s="145"/>
      <c r="H80" s="145"/>
      <c r="I80" s="1"/>
      <c r="J80" s="1">
        <f t="shared" si="12"/>
        <v>0</v>
      </c>
      <c r="K80" s="129">
        <f>$K$14</f>
        <v>0</v>
      </c>
      <c r="L80" s="1">
        <f t="shared" si="13"/>
        <v>0</v>
      </c>
      <c r="M80" s="145"/>
      <c r="N80" s="1">
        <f t="shared" si="14"/>
        <v>0</v>
      </c>
    </row>
    <row r="81" spans="1:14" ht="15.75" x14ac:dyDescent="0.25">
      <c r="A81" s="148"/>
      <c r="B81" s="26" t="s">
        <v>17</v>
      </c>
      <c r="C81" s="145"/>
      <c r="D81" s="145"/>
      <c r="E81" s="145"/>
      <c r="F81" s="145"/>
      <c r="G81" s="145"/>
      <c r="H81" s="145"/>
      <c r="I81" s="1"/>
      <c r="J81" s="1">
        <f t="shared" si="12"/>
        <v>0</v>
      </c>
      <c r="K81" s="129">
        <f>$K$15</f>
        <v>0</v>
      </c>
      <c r="L81" s="1">
        <f t="shared" si="13"/>
        <v>0</v>
      </c>
      <c r="M81" s="145"/>
      <c r="N81" s="1">
        <f t="shared" si="14"/>
        <v>0</v>
      </c>
    </row>
    <row r="82" spans="1:14" ht="15.75" x14ac:dyDescent="0.25">
      <c r="A82" s="148"/>
      <c r="B82" s="26" t="s">
        <v>132</v>
      </c>
      <c r="C82" s="160"/>
      <c r="D82" s="161"/>
      <c r="E82" s="160"/>
      <c r="F82" s="162"/>
      <c r="G82" s="160"/>
      <c r="H82" s="162"/>
      <c r="I82" s="3"/>
      <c r="J82" s="1">
        <f t="shared" si="12"/>
        <v>0</v>
      </c>
      <c r="K82" s="129">
        <f>$K$16</f>
        <v>0</v>
      </c>
      <c r="L82" s="1">
        <f t="shared" si="13"/>
        <v>0</v>
      </c>
      <c r="M82" s="163"/>
      <c r="N82" s="27"/>
    </row>
    <row r="83" spans="1:14" ht="31.5" x14ac:dyDescent="0.25">
      <c r="A83" s="28" t="s">
        <v>40</v>
      </c>
      <c r="B83" s="29"/>
      <c r="C83" s="3"/>
      <c r="D83" s="1"/>
      <c r="E83" s="3"/>
      <c r="F83" s="2">
        <f>SUM(F75:F82)</f>
        <v>0</v>
      </c>
      <c r="G83" s="5"/>
      <c r="H83" s="2">
        <f>SUM(H75:H82)</f>
        <v>0</v>
      </c>
      <c r="I83" s="3"/>
      <c r="J83" s="3"/>
      <c r="K83" s="129"/>
      <c r="L83" s="30">
        <f>SUM(L75:L82)</f>
        <v>0</v>
      </c>
      <c r="M83" s="30">
        <f>SUM(M75:M82)</f>
        <v>0</v>
      </c>
      <c r="N83" s="3"/>
    </row>
    <row r="84" spans="1:14" ht="15.75" x14ac:dyDescent="0.25">
      <c r="A84" s="31" t="s">
        <v>18</v>
      </c>
      <c r="B84" s="26"/>
      <c r="C84" s="3"/>
      <c r="D84" s="3"/>
      <c r="E84" s="10" t="s">
        <v>19</v>
      </c>
      <c r="F84" s="66">
        <f>'FORM II - Exemption Res acc'!C80</f>
        <v>0</v>
      </c>
      <c r="G84" s="67" t="s">
        <v>19</v>
      </c>
      <c r="H84" s="66">
        <f>'FORM II - Exemption Res acc'!E80</f>
        <v>0</v>
      </c>
      <c r="I84" s="10"/>
      <c r="J84" s="3"/>
      <c r="K84" s="129"/>
      <c r="L84" s="3"/>
      <c r="M84" s="3"/>
      <c r="N84" s="3"/>
    </row>
    <row r="85" spans="1:14" ht="15.75" x14ac:dyDescent="0.25">
      <c r="A85" s="33"/>
      <c r="B85" s="26"/>
      <c r="C85" s="3"/>
      <c r="D85" s="3"/>
      <c r="E85" s="3"/>
      <c r="F85" s="63"/>
      <c r="G85" s="1"/>
      <c r="H85" s="63"/>
      <c r="I85" s="3"/>
      <c r="J85" s="3"/>
      <c r="K85" s="129"/>
      <c r="L85" s="3"/>
      <c r="M85" s="3"/>
      <c r="N85" s="3"/>
    </row>
    <row r="86" spans="1:14" ht="31.5" x14ac:dyDescent="0.25">
      <c r="A86" s="28" t="s">
        <v>20</v>
      </c>
      <c r="B86" s="26"/>
      <c r="C86" s="3"/>
      <c r="D86" s="3"/>
      <c r="E86" s="3"/>
      <c r="F86" s="1">
        <f>F83-F84</f>
        <v>0</v>
      </c>
      <c r="G86" s="3"/>
      <c r="H86" s="1">
        <f>H83-H84</f>
        <v>0</v>
      </c>
      <c r="I86" s="3"/>
      <c r="J86" s="3"/>
      <c r="K86" s="129"/>
      <c r="L86" s="3"/>
      <c r="M86" s="3"/>
      <c r="N86" s="3"/>
    </row>
    <row r="87" spans="1:14" ht="15.75" x14ac:dyDescent="0.25">
      <c r="A87" s="28" t="s">
        <v>60</v>
      </c>
      <c r="B87" s="68"/>
      <c r="C87" s="35"/>
      <c r="D87" s="35"/>
      <c r="E87" s="113">
        <v>1.25E-3</v>
      </c>
      <c r="F87" s="37">
        <f>F86*0.125%</f>
        <v>0</v>
      </c>
      <c r="G87" s="113">
        <v>3.7499999999999999E-3</v>
      </c>
      <c r="H87" s="37">
        <f>H86*0.375%</f>
        <v>0</v>
      </c>
      <c r="I87" s="38"/>
      <c r="J87" s="39"/>
      <c r="K87" s="130"/>
      <c r="L87" s="39"/>
      <c r="M87" s="33"/>
      <c r="N87" s="3"/>
    </row>
    <row r="88" spans="1:14" ht="15.75" x14ac:dyDescent="0.25">
      <c r="A88" s="31"/>
      <c r="B88" s="55"/>
      <c r="C88" s="3"/>
      <c r="D88" s="3"/>
      <c r="E88" s="33"/>
      <c r="F88" s="33"/>
      <c r="G88" s="33"/>
      <c r="H88" s="33"/>
      <c r="I88" s="33"/>
      <c r="J88" s="33"/>
      <c r="K88" s="133"/>
      <c r="L88" s="50"/>
      <c r="M88" s="41"/>
      <c r="N88" s="41"/>
    </row>
    <row r="89" spans="1:14" ht="15.75" x14ac:dyDescent="0.25">
      <c r="A89" s="117" t="s">
        <v>26</v>
      </c>
      <c r="B89" s="69"/>
      <c r="C89" s="54"/>
      <c r="D89" s="54"/>
      <c r="E89" s="70"/>
      <c r="F89" s="70"/>
      <c r="G89" s="70"/>
      <c r="H89" s="70"/>
      <c r="I89" s="70"/>
      <c r="J89" s="70"/>
      <c r="K89" s="135"/>
      <c r="L89" s="29"/>
      <c r="M89" s="29"/>
      <c r="N89" s="33"/>
    </row>
    <row r="90" spans="1:14" ht="15.75" x14ac:dyDescent="0.25">
      <c r="A90" s="148"/>
      <c r="B90" s="26" t="s">
        <v>134</v>
      </c>
      <c r="C90" s="145"/>
      <c r="D90" s="145"/>
      <c r="E90" s="145"/>
      <c r="F90" s="145"/>
      <c r="G90" s="145"/>
      <c r="H90" s="145"/>
      <c r="I90" s="1"/>
      <c r="J90" s="1">
        <f t="shared" ref="J90:J97" si="15">C90+E90-G90</f>
        <v>0</v>
      </c>
      <c r="K90" s="129">
        <f>$K$9</f>
        <v>0</v>
      </c>
      <c r="L90" s="1">
        <f t="shared" ref="L90:L97" si="16">J90*K90</f>
        <v>0</v>
      </c>
      <c r="M90" s="145"/>
      <c r="N90" s="1">
        <f t="shared" ref="N90:N96" si="17">L90-M90</f>
        <v>0</v>
      </c>
    </row>
    <row r="91" spans="1:14" ht="15.75" x14ac:dyDescent="0.25">
      <c r="A91" s="148"/>
      <c r="B91" s="26" t="s">
        <v>12</v>
      </c>
      <c r="C91" s="145"/>
      <c r="D91" s="145"/>
      <c r="E91" s="145"/>
      <c r="F91" s="145"/>
      <c r="G91" s="145"/>
      <c r="H91" s="145"/>
      <c r="I91" s="1"/>
      <c r="J91" s="1">
        <f t="shared" si="15"/>
        <v>0</v>
      </c>
      <c r="K91" s="129">
        <f>$K$10</f>
        <v>0</v>
      </c>
      <c r="L91" s="1">
        <f t="shared" si="16"/>
        <v>0</v>
      </c>
      <c r="M91" s="145"/>
      <c r="N91" s="1">
        <f t="shared" si="17"/>
        <v>0</v>
      </c>
    </row>
    <row r="92" spans="1:14" ht="15.75" x14ac:dyDescent="0.25">
      <c r="A92" s="148"/>
      <c r="B92" s="26" t="s">
        <v>13</v>
      </c>
      <c r="C92" s="145"/>
      <c r="D92" s="145"/>
      <c r="E92" s="145"/>
      <c r="F92" s="145"/>
      <c r="G92" s="145"/>
      <c r="H92" s="145"/>
      <c r="I92" s="1"/>
      <c r="J92" s="1">
        <f t="shared" si="15"/>
        <v>0</v>
      </c>
      <c r="K92" s="129">
        <f>$K$11</f>
        <v>0</v>
      </c>
      <c r="L92" s="1">
        <f t="shared" si="16"/>
        <v>0</v>
      </c>
      <c r="M92" s="145"/>
      <c r="N92" s="1">
        <f t="shared" si="17"/>
        <v>0</v>
      </c>
    </row>
    <row r="93" spans="1:14" ht="15.75" x14ac:dyDescent="0.25">
      <c r="A93" s="148"/>
      <c r="B93" s="26" t="s">
        <v>14</v>
      </c>
      <c r="C93" s="145"/>
      <c r="D93" s="145"/>
      <c r="E93" s="145"/>
      <c r="F93" s="145"/>
      <c r="G93" s="145"/>
      <c r="H93" s="145"/>
      <c r="I93" s="1"/>
      <c r="J93" s="1">
        <f t="shared" si="15"/>
        <v>0</v>
      </c>
      <c r="K93" s="129">
        <f>$K$12</f>
        <v>0</v>
      </c>
      <c r="L93" s="1">
        <f t="shared" si="16"/>
        <v>0</v>
      </c>
      <c r="M93" s="145"/>
      <c r="N93" s="1">
        <f t="shared" si="17"/>
        <v>0</v>
      </c>
    </row>
    <row r="94" spans="1:14" ht="15.75" x14ac:dyDescent="0.25">
      <c r="A94" s="148"/>
      <c r="B94" s="26" t="s">
        <v>15</v>
      </c>
      <c r="C94" s="145"/>
      <c r="D94" s="145"/>
      <c r="E94" s="145"/>
      <c r="F94" s="145"/>
      <c r="G94" s="145"/>
      <c r="H94" s="145"/>
      <c r="I94" s="1"/>
      <c r="J94" s="1">
        <f t="shared" si="15"/>
        <v>0</v>
      </c>
      <c r="K94" s="129">
        <f>$K$13</f>
        <v>0</v>
      </c>
      <c r="L94" s="1">
        <f t="shared" si="16"/>
        <v>0</v>
      </c>
      <c r="M94" s="145"/>
      <c r="N94" s="1">
        <f t="shared" si="17"/>
        <v>0</v>
      </c>
    </row>
    <row r="95" spans="1:14" ht="15.75" x14ac:dyDescent="0.25">
      <c r="A95" s="148"/>
      <c r="B95" s="26" t="s">
        <v>16</v>
      </c>
      <c r="C95" s="145"/>
      <c r="D95" s="145"/>
      <c r="E95" s="145"/>
      <c r="F95" s="145"/>
      <c r="G95" s="145"/>
      <c r="H95" s="145"/>
      <c r="I95" s="1"/>
      <c r="J95" s="1">
        <f t="shared" si="15"/>
        <v>0</v>
      </c>
      <c r="K95" s="129">
        <f>$K$14</f>
        <v>0</v>
      </c>
      <c r="L95" s="1">
        <f t="shared" si="16"/>
        <v>0</v>
      </c>
      <c r="M95" s="145"/>
      <c r="N95" s="1">
        <f t="shared" si="17"/>
        <v>0</v>
      </c>
    </row>
    <row r="96" spans="1:14" ht="15.75" x14ac:dyDescent="0.25">
      <c r="A96" s="148"/>
      <c r="B96" s="26" t="s">
        <v>17</v>
      </c>
      <c r="C96" s="145"/>
      <c r="D96" s="145"/>
      <c r="E96" s="145"/>
      <c r="F96" s="145"/>
      <c r="G96" s="145"/>
      <c r="H96" s="145"/>
      <c r="I96" s="1"/>
      <c r="J96" s="1">
        <f t="shared" si="15"/>
        <v>0</v>
      </c>
      <c r="K96" s="129">
        <f>$K$15</f>
        <v>0</v>
      </c>
      <c r="L96" s="1">
        <f t="shared" si="16"/>
        <v>0</v>
      </c>
      <c r="M96" s="145"/>
      <c r="N96" s="1">
        <f t="shared" si="17"/>
        <v>0</v>
      </c>
    </row>
    <row r="97" spans="1:14" ht="15.75" x14ac:dyDescent="0.25">
      <c r="A97" s="148"/>
      <c r="B97" s="26" t="s">
        <v>132</v>
      </c>
      <c r="C97" s="160"/>
      <c r="D97" s="161"/>
      <c r="E97" s="160"/>
      <c r="F97" s="162"/>
      <c r="G97" s="160"/>
      <c r="H97" s="162"/>
      <c r="I97" s="3"/>
      <c r="J97" s="1">
        <f t="shared" si="15"/>
        <v>0</v>
      </c>
      <c r="K97" s="129">
        <f>$K$16</f>
        <v>0</v>
      </c>
      <c r="L97" s="1">
        <f t="shared" si="16"/>
        <v>0</v>
      </c>
      <c r="M97" s="163"/>
      <c r="N97" s="27"/>
    </row>
    <row r="98" spans="1:14" ht="31.5" x14ac:dyDescent="0.25">
      <c r="A98" s="28" t="s">
        <v>40</v>
      </c>
      <c r="B98" s="29"/>
      <c r="C98" s="3"/>
      <c r="D98" s="1"/>
      <c r="E98" s="3"/>
      <c r="F98" s="2">
        <f>SUM(F90:F97)</f>
        <v>0</v>
      </c>
      <c r="G98" s="5"/>
      <c r="H98" s="2">
        <f>SUM(H90:H97)</f>
        <v>0</v>
      </c>
      <c r="I98" s="3"/>
      <c r="J98" s="3"/>
      <c r="K98" s="129"/>
      <c r="L98" s="30">
        <f>SUM(L90:L97)</f>
        <v>0</v>
      </c>
      <c r="M98" s="30">
        <f>SUM(M90:M97)</f>
        <v>0</v>
      </c>
      <c r="N98" s="3"/>
    </row>
    <row r="99" spans="1:14" ht="15.75" x14ac:dyDescent="0.25">
      <c r="A99" s="31" t="s">
        <v>18</v>
      </c>
      <c r="B99" s="26"/>
      <c r="C99" s="3"/>
      <c r="D99" s="3"/>
      <c r="E99" s="10" t="s">
        <v>19</v>
      </c>
      <c r="F99" s="71">
        <f>'FORM II - Exemption Res acc'!C96</f>
        <v>0</v>
      </c>
      <c r="G99" s="10" t="s">
        <v>19</v>
      </c>
      <c r="H99" s="71">
        <f>'FORM II - Exemption Res acc'!E96</f>
        <v>0</v>
      </c>
      <c r="I99" s="10"/>
      <c r="J99" s="3"/>
      <c r="K99" s="129"/>
      <c r="L99" s="3"/>
      <c r="M99" s="3"/>
      <c r="N99" s="3"/>
    </row>
    <row r="100" spans="1:14" ht="15.75" x14ac:dyDescent="0.25">
      <c r="A100" s="33"/>
      <c r="B100" s="26"/>
      <c r="C100" s="3"/>
      <c r="D100" s="3"/>
      <c r="E100" s="3"/>
      <c r="F100" s="63"/>
      <c r="G100" s="3"/>
      <c r="H100" s="63"/>
      <c r="I100" s="3"/>
      <c r="J100" s="3"/>
      <c r="K100" s="129"/>
      <c r="L100" s="3"/>
      <c r="M100" s="3"/>
      <c r="N100" s="3"/>
    </row>
    <row r="101" spans="1:14" ht="31.5" x14ac:dyDescent="0.25">
      <c r="A101" s="28" t="s">
        <v>20</v>
      </c>
      <c r="B101" s="26"/>
      <c r="C101" s="3"/>
      <c r="D101" s="3"/>
      <c r="E101" s="3"/>
      <c r="F101" s="1">
        <f>F98-F99</f>
        <v>0</v>
      </c>
      <c r="G101" s="3"/>
      <c r="H101" s="1">
        <f>H98-H99</f>
        <v>0</v>
      </c>
      <c r="I101" s="3"/>
      <c r="J101" s="3"/>
      <c r="K101" s="129"/>
      <c r="L101" s="3"/>
      <c r="M101" s="3"/>
      <c r="N101" s="3"/>
    </row>
    <row r="102" spans="1:14" ht="15.75" x14ac:dyDescent="0.25">
      <c r="A102" s="28" t="s">
        <v>60</v>
      </c>
      <c r="B102" s="68"/>
      <c r="C102" s="35"/>
      <c r="D102" s="35"/>
      <c r="E102" s="113">
        <v>1.25E-3</v>
      </c>
      <c r="F102" s="37">
        <f>F101*0.125%</f>
        <v>0</v>
      </c>
      <c r="G102" s="113">
        <v>3.7499999999999999E-3</v>
      </c>
      <c r="H102" s="37">
        <f>H101*0.375%</f>
        <v>0</v>
      </c>
      <c r="I102" s="38"/>
      <c r="J102" s="39"/>
      <c r="K102" s="130"/>
      <c r="L102" s="39"/>
      <c r="M102" s="33"/>
      <c r="N102" s="3"/>
    </row>
    <row r="103" spans="1:14" ht="15.75" x14ac:dyDescent="0.25">
      <c r="A103" s="31"/>
      <c r="B103" s="72"/>
      <c r="C103" s="41"/>
      <c r="D103" s="41"/>
      <c r="E103" s="50"/>
      <c r="F103" s="73"/>
      <c r="G103" s="49"/>
      <c r="H103" s="49"/>
      <c r="I103" s="49"/>
      <c r="J103" s="73"/>
      <c r="K103" s="136"/>
      <c r="L103" s="73"/>
      <c r="M103" s="41"/>
      <c r="N103" s="41"/>
    </row>
    <row r="104" spans="1:14" ht="15.75" x14ac:dyDescent="0.25">
      <c r="A104" s="117" t="s">
        <v>39</v>
      </c>
      <c r="B104" s="26"/>
      <c r="C104" s="3"/>
      <c r="D104" s="3"/>
      <c r="E104" s="33"/>
      <c r="F104" s="33"/>
      <c r="G104" s="33"/>
      <c r="H104" s="33"/>
      <c r="I104" s="33"/>
      <c r="J104" s="33"/>
      <c r="K104" s="137"/>
      <c r="L104" s="33"/>
      <c r="M104" s="3"/>
      <c r="N104" s="3"/>
    </row>
    <row r="105" spans="1:14" ht="15.75" x14ac:dyDescent="0.25">
      <c r="A105" s="150"/>
      <c r="B105" s="26" t="s">
        <v>134</v>
      </c>
      <c r="C105" s="145"/>
      <c r="D105" s="145"/>
      <c r="E105" s="151"/>
      <c r="F105" s="151"/>
      <c r="G105" s="151"/>
      <c r="H105" s="151"/>
      <c r="I105" s="74"/>
      <c r="J105" s="1">
        <f t="shared" ref="J105:J112" si="18">C105+E105-G105</f>
        <v>0</v>
      </c>
      <c r="K105" s="129">
        <f>$K$9</f>
        <v>0</v>
      </c>
      <c r="L105" s="1">
        <f t="shared" ref="L105:L112" si="19">J105*K105</f>
        <v>0</v>
      </c>
      <c r="M105" s="145"/>
      <c r="N105" s="1">
        <f t="shared" ref="N105:N111" si="20">L105-M105</f>
        <v>0</v>
      </c>
    </row>
    <row r="106" spans="1:14" ht="15.75" x14ac:dyDescent="0.25">
      <c r="A106" s="150"/>
      <c r="B106" s="26" t="s">
        <v>12</v>
      </c>
      <c r="C106" s="145"/>
      <c r="D106" s="145"/>
      <c r="E106" s="151"/>
      <c r="F106" s="151"/>
      <c r="G106" s="151"/>
      <c r="H106" s="151"/>
      <c r="I106" s="74"/>
      <c r="J106" s="1">
        <f t="shared" si="18"/>
        <v>0</v>
      </c>
      <c r="K106" s="129">
        <f>$K$10</f>
        <v>0</v>
      </c>
      <c r="L106" s="1">
        <f t="shared" si="19"/>
        <v>0</v>
      </c>
      <c r="M106" s="145"/>
      <c r="N106" s="1">
        <f t="shared" si="20"/>
        <v>0</v>
      </c>
    </row>
    <row r="107" spans="1:14" ht="15.75" x14ac:dyDescent="0.25">
      <c r="A107" s="150"/>
      <c r="B107" s="26" t="s">
        <v>13</v>
      </c>
      <c r="C107" s="145"/>
      <c r="D107" s="145"/>
      <c r="E107" s="151"/>
      <c r="F107" s="151"/>
      <c r="G107" s="151"/>
      <c r="H107" s="151"/>
      <c r="I107" s="74"/>
      <c r="J107" s="1">
        <f t="shared" si="18"/>
        <v>0</v>
      </c>
      <c r="K107" s="129">
        <f>$K$11</f>
        <v>0</v>
      </c>
      <c r="L107" s="1">
        <f t="shared" si="19"/>
        <v>0</v>
      </c>
      <c r="M107" s="145"/>
      <c r="N107" s="1">
        <f t="shared" si="20"/>
        <v>0</v>
      </c>
    </row>
    <row r="108" spans="1:14" ht="15.75" x14ac:dyDescent="0.25">
      <c r="A108" s="150"/>
      <c r="B108" s="26" t="s">
        <v>14</v>
      </c>
      <c r="C108" s="145"/>
      <c r="D108" s="145"/>
      <c r="E108" s="151"/>
      <c r="F108" s="151"/>
      <c r="G108" s="151"/>
      <c r="H108" s="151"/>
      <c r="I108" s="74"/>
      <c r="J108" s="1">
        <f t="shared" si="18"/>
        <v>0</v>
      </c>
      <c r="K108" s="129">
        <f>$K$12</f>
        <v>0</v>
      </c>
      <c r="L108" s="1">
        <f t="shared" si="19"/>
        <v>0</v>
      </c>
      <c r="M108" s="145"/>
      <c r="N108" s="1">
        <f t="shared" si="20"/>
        <v>0</v>
      </c>
    </row>
    <row r="109" spans="1:14" ht="15.75" x14ac:dyDescent="0.25">
      <c r="A109" s="150"/>
      <c r="B109" s="26" t="s">
        <v>15</v>
      </c>
      <c r="C109" s="145"/>
      <c r="D109" s="145"/>
      <c r="E109" s="151"/>
      <c r="F109" s="151"/>
      <c r="G109" s="151"/>
      <c r="H109" s="151"/>
      <c r="I109" s="74"/>
      <c r="J109" s="1">
        <f t="shared" si="18"/>
        <v>0</v>
      </c>
      <c r="K109" s="129">
        <f>$K$13</f>
        <v>0</v>
      </c>
      <c r="L109" s="1">
        <f t="shared" si="19"/>
        <v>0</v>
      </c>
      <c r="M109" s="145"/>
      <c r="N109" s="1">
        <f t="shared" si="20"/>
        <v>0</v>
      </c>
    </row>
    <row r="110" spans="1:14" ht="15.75" x14ac:dyDescent="0.25">
      <c r="A110" s="150"/>
      <c r="B110" s="26" t="s">
        <v>16</v>
      </c>
      <c r="C110" s="145"/>
      <c r="D110" s="145"/>
      <c r="E110" s="151"/>
      <c r="F110" s="151"/>
      <c r="G110" s="151"/>
      <c r="H110" s="151"/>
      <c r="I110" s="74"/>
      <c r="J110" s="1">
        <f t="shared" si="18"/>
        <v>0</v>
      </c>
      <c r="K110" s="129">
        <f>$K$14</f>
        <v>0</v>
      </c>
      <c r="L110" s="1">
        <f t="shared" si="19"/>
        <v>0</v>
      </c>
      <c r="M110" s="145"/>
      <c r="N110" s="1">
        <f t="shared" si="20"/>
        <v>0</v>
      </c>
    </row>
    <row r="111" spans="1:14" ht="15.75" x14ac:dyDescent="0.25">
      <c r="A111" s="150"/>
      <c r="B111" s="26" t="s">
        <v>17</v>
      </c>
      <c r="C111" s="145"/>
      <c r="D111" s="145"/>
      <c r="E111" s="151"/>
      <c r="F111" s="151"/>
      <c r="G111" s="151"/>
      <c r="H111" s="151"/>
      <c r="I111" s="74"/>
      <c r="J111" s="1">
        <f t="shared" si="18"/>
        <v>0</v>
      </c>
      <c r="K111" s="129">
        <f>$K$15</f>
        <v>0</v>
      </c>
      <c r="L111" s="1">
        <f t="shared" si="19"/>
        <v>0</v>
      </c>
      <c r="M111" s="145"/>
      <c r="N111" s="1">
        <f t="shared" si="20"/>
        <v>0</v>
      </c>
    </row>
    <row r="112" spans="1:14" ht="15.75" x14ac:dyDescent="0.25">
      <c r="A112" s="148"/>
      <c r="B112" s="26" t="s">
        <v>132</v>
      </c>
      <c r="C112" s="160"/>
      <c r="D112" s="161"/>
      <c r="E112" s="160"/>
      <c r="F112" s="162"/>
      <c r="G112" s="160"/>
      <c r="H112" s="162"/>
      <c r="I112" s="3"/>
      <c r="J112" s="1">
        <f t="shared" si="18"/>
        <v>0</v>
      </c>
      <c r="K112" s="129">
        <f>$K$16</f>
        <v>0</v>
      </c>
      <c r="L112" s="1">
        <f t="shared" si="19"/>
        <v>0</v>
      </c>
      <c r="M112" s="163"/>
      <c r="N112" s="27"/>
    </row>
    <row r="113" spans="1:14" ht="31.5" x14ac:dyDescent="0.25">
      <c r="A113" s="28" t="s">
        <v>40</v>
      </c>
      <c r="B113" s="29"/>
      <c r="C113" s="3"/>
      <c r="D113" s="1"/>
      <c r="E113" s="3"/>
      <c r="F113" s="2">
        <f>SUM(F105:F112)</f>
        <v>0</v>
      </c>
      <c r="G113" s="5"/>
      <c r="H113" s="2">
        <f>SUM(H105:H112)</f>
        <v>0</v>
      </c>
      <c r="I113" s="3"/>
      <c r="J113" s="3"/>
      <c r="K113" s="129"/>
      <c r="L113" s="30">
        <f>SUM(L105:L112)</f>
        <v>0</v>
      </c>
      <c r="M113" s="30">
        <f>SUM(M105:M112)</f>
        <v>0</v>
      </c>
      <c r="N113" s="3"/>
    </row>
    <row r="114" spans="1:14" ht="15.75" x14ac:dyDescent="0.25">
      <c r="A114" s="31" t="s">
        <v>18</v>
      </c>
      <c r="B114" s="26"/>
      <c r="C114" s="3"/>
      <c r="D114" s="3"/>
      <c r="E114" s="10" t="s">
        <v>19</v>
      </c>
      <c r="F114" s="75">
        <f>'FORM II - Exemption Res acc'!C112</f>
        <v>0</v>
      </c>
      <c r="G114" s="10" t="s">
        <v>19</v>
      </c>
      <c r="H114" s="75">
        <f>'FORM II - Exemption Res acc'!E112</f>
        <v>0</v>
      </c>
      <c r="I114" s="10"/>
      <c r="J114" s="3"/>
      <c r="K114" s="3"/>
      <c r="L114" s="3"/>
      <c r="M114" s="3"/>
      <c r="N114" s="3"/>
    </row>
    <row r="115" spans="1:14" ht="15.75" x14ac:dyDescent="0.25">
      <c r="A115" s="33"/>
      <c r="B115" s="29"/>
      <c r="C115" s="3"/>
      <c r="D115" s="3"/>
      <c r="E115" s="3"/>
      <c r="F115" s="63"/>
      <c r="G115" s="3"/>
      <c r="H115" s="63"/>
      <c r="I115" s="3"/>
      <c r="J115" s="3"/>
      <c r="K115" s="3"/>
      <c r="L115" s="3"/>
      <c r="M115" s="3"/>
      <c r="N115" s="3"/>
    </row>
    <row r="116" spans="1:14" ht="31.5" x14ac:dyDescent="0.25">
      <c r="A116" s="28" t="s">
        <v>20</v>
      </c>
      <c r="B116" s="29"/>
      <c r="C116" s="3"/>
      <c r="D116" s="3"/>
      <c r="E116" s="3"/>
      <c r="F116" s="1">
        <f>F113-F114</f>
        <v>0</v>
      </c>
      <c r="G116" s="3"/>
      <c r="H116" s="1">
        <f>H113-H114</f>
        <v>0</v>
      </c>
      <c r="I116" s="3"/>
      <c r="J116" s="3"/>
      <c r="K116" s="3"/>
      <c r="L116" s="3"/>
      <c r="M116" s="3"/>
      <c r="N116" s="3"/>
    </row>
    <row r="117" spans="1:14" ht="15.75" x14ac:dyDescent="0.25">
      <c r="A117" s="28" t="s">
        <v>60</v>
      </c>
      <c r="B117" s="34"/>
      <c r="C117" s="35"/>
      <c r="D117" s="35"/>
      <c r="E117" s="113">
        <v>1.25E-3</v>
      </c>
      <c r="F117" s="37">
        <f>F116*0.125%</f>
        <v>0</v>
      </c>
      <c r="G117" s="113">
        <v>3.7499999999999999E-3</v>
      </c>
      <c r="H117" s="37">
        <f>H116*0.375%</f>
        <v>0</v>
      </c>
      <c r="I117" s="38"/>
      <c r="J117" s="39"/>
      <c r="K117" s="39"/>
      <c r="L117" s="39"/>
      <c r="M117" s="33"/>
      <c r="N117" s="3"/>
    </row>
    <row r="118" spans="1:14" ht="15.75" x14ac:dyDescent="0.25">
      <c r="A118" s="76"/>
      <c r="B118" s="50"/>
      <c r="C118" s="41"/>
      <c r="D118" s="41"/>
      <c r="E118" s="41"/>
      <c r="F118" s="41"/>
      <c r="G118" s="41"/>
      <c r="H118" s="4"/>
      <c r="I118" s="41"/>
      <c r="J118" s="52"/>
      <c r="K118" s="41"/>
      <c r="L118" s="41"/>
      <c r="M118" s="41"/>
      <c r="N118" s="41"/>
    </row>
    <row r="119" spans="1:14" x14ac:dyDescent="0.25"/>
    <row r="120" spans="1:14" x14ac:dyDescent="0.25"/>
    <row r="121" spans="1:14" ht="47.25" x14ac:dyDescent="0.25">
      <c r="A121" s="12"/>
      <c r="B121" s="13"/>
      <c r="C121" s="14" t="s">
        <v>1</v>
      </c>
      <c r="D121" s="15" t="s">
        <v>2</v>
      </c>
      <c r="E121" s="175" t="s">
        <v>3</v>
      </c>
      <c r="F121" s="176"/>
      <c r="G121" s="177" t="s">
        <v>4</v>
      </c>
      <c r="H121" s="177"/>
      <c r="I121" s="156"/>
      <c r="J121" s="14" t="s">
        <v>5</v>
      </c>
      <c r="K121" s="14" t="s">
        <v>6</v>
      </c>
      <c r="L121" s="14" t="s">
        <v>7</v>
      </c>
      <c r="M121" s="14" t="s">
        <v>8</v>
      </c>
      <c r="N121" s="16" t="s">
        <v>9</v>
      </c>
    </row>
    <row r="122" spans="1:14" ht="15.75" x14ac:dyDescent="0.25">
      <c r="A122" s="178" t="s">
        <v>23</v>
      </c>
      <c r="B122" s="17" t="s">
        <v>11</v>
      </c>
      <c r="C122" s="95" t="s">
        <v>33</v>
      </c>
      <c r="D122" s="95" t="s">
        <v>34</v>
      </c>
      <c r="E122" s="97" t="s">
        <v>33</v>
      </c>
      <c r="F122" s="98" t="s">
        <v>34</v>
      </c>
      <c r="G122" s="97" t="s">
        <v>33</v>
      </c>
      <c r="H122" s="95" t="s">
        <v>34</v>
      </c>
      <c r="I122" s="97"/>
      <c r="J122" s="95" t="s">
        <v>33</v>
      </c>
      <c r="K122" s="95"/>
      <c r="L122" s="95" t="s">
        <v>34</v>
      </c>
      <c r="M122" s="95" t="s">
        <v>34</v>
      </c>
      <c r="N122" s="95" t="s">
        <v>34</v>
      </c>
    </row>
    <row r="123" spans="1:14" ht="48" customHeight="1" x14ac:dyDescent="0.25">
      <c r="A123" s="179"/>
      <c r="B123" s="18">
        <v>1</v>
      </c>
      <c r="C123" s="96">
        <v>2</v>
      </c>
      <c r="D123" s="96">
        <v>3</v>
      </c>
      <c r="E123" s="99">
        <v>4</v>
      </c>
      <c r="F123" s="100">
        <v>5</v>
      </c>
      <c r="G123" s="99">
        <v>6</v>
      </c>
      <c r="H123" s="96">
        <v>7</v>
      </c>
      <c r="I123" s="99"/>
      <c r="J123" s="96" t="s">
        <v>35</v>
      </c>
      <c r="K123" s="96">
        <v>9</v>
      </c>
      <c r="L123" s="96" t="s">
        <v>36</v>
      </c>
      <c r="M123" s="96">
        <v>11</v>
      </c>
      <c r="N123" s="96" t="s">
        <v>37</v>
      </c>
    </row>
    <row r="124" spans="1:14" ht="15.75" x14ac:dyDescent="0.25">
      <c r="A124" s="123" t="s">
        <v>38</v>
      </c>
      <c r="B124" s="19"/>
      <c r="C124" s="20"/>
      <c r="D124" s="20"/>
      <c r="E124" s="21"/>
      <c r="F124" s="20"/>
      <c r="G124" s="21"/>
      <c r="H124" s="20"/>
      <c r="I124" s="23"/>
      <c r="J124" s="20"/>
      <c r="K124" s="20"/>
      <c r="L124" s="20"/>
      <c r="M124" s="24"/>
      <c r="N124" s="25"/>
    </row>
    <row r="125" spans="1:14" ht="15.75" x14ac:dyDescent="0.25">
      <c r="A125" s="164"/>
      <c r="B125" s="26" t="s">
        <v>134</v>
      </c>
      <c r="C125" s="145"/>
      <c r="D125" s="145"/>
      <c r="E125" s="145"/>
      <c r="F125" s="145"/>
      <c r="G125" s="145"/>
      <c r="H125" s="145"/>
      <c r="I125" s="1"/>
      <c r="J125" s="1">
        <f t="shared" ref="J125:J132" si="21">C125+E125-G125</f>
        <v>0</v>
      </c>
      <c r="K125" s="129">
        <f>$K$9</f>
        <v>0</v>
      </c>
      <c r="L125" s="1">
        <f t="shared" ref="L125:L132" si="22">J125*K125</f>
        <v>0</v>
      </c>
      <c r="M125" s="145"/>
      <c r="N125" s="1">
        <f t="shared" ref="N125:N131" si="23">L125-M125</f>
        <v>0</v>
      </c>
    </row>
    <row r="126" spans="1:14" ht="15.75" x14ac:dyDescent="0.25">
      <c r="A126" s="164"/>
      <c r="B126" s="26" t="s">
        <v>12</v>
      </c>
      <c r="C126" s="145"/>
      <c r="D126" s="145"/>
      <c r="E126" s="145"/>
      <c r="F126" s="145"/>
      <c r="G126" s="145"/>
      <c r="H126" s="145"/>
      <c r="I126" s="1"/>
      <c r="J126" s="1">
        <f t="shared" si="21"/>
        <v>0</v>
      </c>
      <c r="K126" s="129">
        <f>$K$10</f>
        <v>0</v>
      </c>
      <c r="L126" s="1">
        <f t="shared" si="22"/>
        <v>0</v>
      </c>
      <c r="M126" s="145"/>
      <c r="N126" s="1">
        <f t="shared" si="23"/>
        <v>0</v>
      </c>
    </row>
    <row r="127" spans="1:14" ht="15.75" x14ac:dyDescent="0.25">
      <c r="A127" s="164"/>
      <c r="B127" s="26" t="s">
        <v>13</v>
      </c>
      <c r="C127" s="145"/>
      <c r="D127" s="145"/>
      <c r="E127" s="145"/>
      <c r="F127" s="145"/>
      <c r="G127" s="145"/>
      <c r="H127" s="145"/>
      <c r="I127" s="1"/>
      <c r="J127" s="1">
        <f t="shared" si="21"/>
        <v>0</v>
      </c>
      <c r="K127" s="129">
        <f>$K$11</f>
        <v>0</v>
      </c>
      <c r="L127" s="1">
        <f t="shared" si="22"/>
        <v>0</v>
      </c>
      <c r="M127" s="145"/>
      <c r="N127" s="1">
        <f t="shared" si="23"/>
        <v>0</v>
      </c>
    </row>
    <row r="128" spans="1:14" ht="15.75" x14ac:dyDescent="0.25">
      <c r="A128" s="164"/>
      <c r="B128" s="26" t="s">
        <v>14</v>
      </c>
      <c r="C128" s="145"/>
      <c r="D128" s="145"/>
      <c r="E128" s="145"/>
      <c r="F128" s="145"/>
      <c r="G128" s="145"/>
      <c r="H128" s="145"/>
      <c r="I128" s="1"/>
      <c r="J128" s="1">
        <f t="shared" si="21"/>
        <v>0</v>
      </c>
      <c r="K128" s="129">
        <f>$K$12</f>
        <v>0</v>
      </c>
      <c r="L128" s="1">
        <f t="shared" si="22"/>
        <v>0</v>
      </c>
      <c r="M128" s="145"/>
      <c r="N128" s="1">
        <f t="shared" si="23"/>
        <v>0</v>
      </c>
    </row>
    <row r="129" spans="1:14" ht="15.75" x14ac:dyDescent="0.25">
      <c r="A129" s="164"/>
      <c r="B129" s="26" t="s">
        <v>15</v>
      </c>
      <c r="C129" s="145"/>
      <c r="D129" s="145"/>
      <c r="E129" s="145"/>
      <c r="F129" s="145"/>
      <c r="G129" s="145"/>
      <c r="H129" s="145"/>
      <c r="I129" s="1"/>
      <c r="J129" s="1">
        <f t="shared" si="21"/>
        <v>0</v>
      </c>
      <c r="K129" s="129">
        <f>$K$13</f>
        <v>0</v>
      </c>
      <c r="L129" s="1">
        <f t="shared" si="22"/>
        <v>0</v>
      </c>
      <c r="M129" s="145"/>
      <c r="N129" s="1">
        <f t="shared" si="23"/>
        <v>0</v>
      </c>
    </row>
    <row r="130" spans="1:14" ht="15.75" x14ac:dyDescent="0.25">
      <c r="A130" s="164"/>
      <c r="B130" s="26" t="s">
        <v>16</v>
      </c>
      <c r="C130" s="145"/>
      <c r="D130" s="145"/>
      <c r="E130" s="145"/>
      <c r="F130" s="145"/>
      <c r="G130" s="145"/>
      <c r="H130" s="145"/>
      <c r="I130" s="1"/>
      <c r="J130" s="1">
        <f t="shared" si="21"/>
        <v>0</v>
      </c>
      <c r="K130" s="129">
        <f>$K$14</f>
        <v>0</v>
      </c>
      <c r="L130" s="1">
        <f t="shared" si="22"/>
        <v>0</v>
      </c>
      <c r="M130" s="145"/>
      <c r="N130" s="1">
        <f t="shared" si="23"/>
        <v>0</v>
      </c>
    </row>
    <row r="131" spans="1:14" ht="15.75" x14ac:dyDescent="0.25">
      <c r="A131" s="164"/>
      <c r="B131" s="26" t="s">
        <v>17</v>
      </c>
      <c r="C131" s="145"/>
      <c r="D131" s="145"/>
      <c r="E131" s="145"/>
      <c r="F131" s="145"/>
      <c r="G131" s="145"/>
      <c r="H131" s="145"/>
      <c r="I131" s="1"/>
      <c r="J131" s="1">
        <f t="shared" si="21"/>
        <v>0</v>
      </c>
      <c r="K131" s="129">
        <f>$K$15</f>
        <v>0</v>
      </c>
      <c r="L131" s="1">
        <f t="shared" si="22"/>
        <v>0</v>
      </c>
      <c r="M131" s="145"/>
      <c r="N131" s="1">
        <f t="shared" si="23"/>
        <v>0</v>
      </c>
    </row>
    <row r="132" spans="1:14" ht="15.75" x14ac:dyDescent="0.25">
      <c r="A132" s="148"/>
      <c r="B132" s="26" t="s">
        <v>132</v>
      </c>
      <c r="C132" s="160"/>
      <c r="D132" s="161"/>
      <c r="E132" s="160"/>
      <c r="F132" s="162"/>
      <c r="G132" s="160"/>
      <c r="H132" s="162"/>
      <c r="I132" s="3"/>
      <c r="J132" s="1">
        <f t="shared" si="21"/>
        <v>0</v>
      </c>
      <c r="K132" s="129">
        <f>$K$16</f>
        <v>0</v>
      </c>
      <c r="L132" s="1">
        <f t="shared" si="22"/>
        <v>0</v>
      </c>
      <c r="M132" s="163"/>
      <c r="N132" s="27"/>
    </row>
    <row r="133" spans="1:14" ht="31.5" x14ac:dyDescent="0.25">
      <c r="A133" s="28" t="s">
        <v>40</v>
      </c>
      <c r="B133" s="29"/>
      <c r="C133" s="3"/>
      <c r="D133" s="1"/>
      <c r="E133" s="3"/>
      <c r="F133" s="2">
        <f>SUM(F125:F132)</f>
        <v>0</v>
      </c>
      <c r="G133" s="5"/>
      <c r="H133" s="2">
        <f>SUM(H125:H132)</f>
        <v>0</v>
      </c>
      <c r="I133" s="3"/>
      <c r="J133" s="3"/>
      <c r="K133" s="129"/>
      <c r="L133" s="30">
        <f>SUM(L125:L132)</f>
        <v>0</v>
      </c>
      <c r="M133" s="30">
        <f>SUM(M125:M132)</f>
        <v>0</v>
      </c>
      <c r="N133" s="3"/>
    </row>
    <row r="134" spans="1:14" ht="15.75" x14ac:dyDescent="0.25">
      <c r="A134" s="31" t="s">
        <v>61</v>
      </c>
      <c r="B134" s="29"/>
      <c r="C134" s="3"/>
      <c r="D134" s="3"/>
      <c r="E134" s="10" t="s">
        <v>19</v>
      </c>
      <c r="F134" s="58">
        <f>'FORM III - Exemption NonRes acc'!C16</f>
        <v>0</v>
      </c>
      <c r="G134" s="10" t="s">
        <v>19</v>
      </c>
      <c r="H134" s="58">
        <f>'FORM III - Exemption NonRes acc'!E16</f>
        <v>0</v>
      </c>
      <c r="I134" s="10"/>
      <c r="J134" s="3"/>
      <c r="K134" s="129"/>
      <c r="L134" s="3"/>
      <c r="M134" s="3"/>
      <c r="N134" s="3"/>
    </row>
    <row r="135" spans="1:14" ht="15.75" x14ac:dyDescent="0.25">
      <c r="A135" s="33"/>
      <c r="B135" s="29"/>
      <c r="C135" s="3"/>
      <c r="D135" s="3"/>
      <c r="E135" s="3"/>
      <c r="F135" s="32"/>
      <c r="G135" s="3"/>
      <c r="H135" s="32"/>
      <c r="I135" s="3"/>
      <c r="J135" s="3"/>
      <c r="K135" s="129"/>
      <c r="L135" s="3"/>
      <c r="M135" s="3"/>
      <c r="N135" s="3"/>
    </row>
    <row r="136" spans="1:14" ht="31.5" x14ac:dyDescent="0.25">
      <c r="A136" s="28" t="s">
        <v>20</v>
      </c>
      <c r="B136" s="29"/>
      <c r="C136" s="3"/>
      <c r="D136" s="3"/>
      <c r="E136" s="3"/>
      <c r="F136" s="1">
        <f>F133-F134</f>
        <v>0</v>
      </c>
      <c r="G136" s="3"/>
      <c r="H136" s="1">
        <f>H133-H134</f>
        <v>0</v>
      </c>
      <c r="I136" s="3"/>
      <c r="J136" s="3"/>
      <c r="K136" s="129"/>
      <c r="L136" s="3"/>
      <c r="M136" s="3"/>
      <c r="N136" s="3"/>
    </row>
    <row r="137" spans="1:14" ht="15.75" x14ac:dyDescent="0.25">
      <c r="A137" s="28" t="s">
        <v>60</v>
      </c>
      <c r="B137" s="34"/>
      <c r="C137" s="35"/>
      <c r="D137" s="35"/>
      <c r="E137" s="113">
        <v>1.25E-3</v>
      </c>
      <c r="F137" s="37">
        <f>F136*0.125%</f>
        <v>0</v>
      </c>
      <c r="G137" s="113">
        <v>3.7499999999999999E-3</v>
      </c>
      <c r="H137" s="37">
        <f>H136*0.375%</f>
        <v>0</v>
      </c>
      <c r="I137" s="38"/>
      <c r="J137" s="39"/>
      <c r="K137" s="130"/>
      <c r="L137" s="39"/>
      <c r="M137" s="33"/>
      <c r="N137" s="3"/>
    </row>
    <row r="138" spans="1:14" ht="15.75" customHeight="1" x14ac:dyDescent="0.25">
      <c r="A138" s="33"/>
      <c r="B138" s="40"/>
      <c r="C138" s="41"/>
      <c r="D138" s="41"/>
      <c r="E138" s="41"/>
      <c r="F138" s="59"/>
      <c r="G138" s="41"/>
      <c r="H138" s="41"/>
      <c r="I138" s="41"/>
      <c r="J138" s="41"/>
      <c r="K138" s="131"/>
      <c r="L138" s="41"/>
      <c r="M138" s="41"/>
      <c r="N138" s="41"/>
    </row>
    <row r="139" spans="1:14" ht="15.75" x14ac:dyDescent="0.25">
      <c r="A139" s="123" t="s">
        <v>32</v>
      </c>
      <c r="B139" s="19"/>
      <c r="C139" s="20"/>
      <c r="D139" s="20"/>
      <c r="E139" s="21"/>
      <c r="F139" s="20"/>
      <c r="G139" s="21"/>
      <c r="H139" s="20"/>
      <c r="I139" s="23"/>
      <c r="J139" s="20"/>
      <c r="K139" s="138"/>
      <c r="L139" s="20"/>
      <c r="M139" s="24"/>
      <c r="N139" s="25"/>
    </row>
    <row r="140" spans="1:14" ht="15.75" x14ac:dyDescent="0.25">
      <c r="A140" s="164"/>
      <c r="B140" s="26" t="s">
        <v>134</v>
      </c>
      <c r="C140" s="145"/>
      <c r="D140" s="145"/>
      <c r="E140" s="145"/>
      <c r="F140" s="145"/>
      <c r="G140" s="145"/>
      <c r="H140" s="145"/>
      <c r="I140" s="1"/>
      <c r="J140" s="1">
        <f t="shared" ref="J140:J147" si="24">C140+E140-G140</f>
        <v>0</v>
      </c>
      <c r="K140" s="129">
        <f>$K$9</f>
        <v>0</v>
      </c>
      <c r="L140" s="1">
        <f t="shared" ref="L140:L147" si="25">J140*K140</f>
        <v>0</v>
      </c>
      <c r="M140" s="145"/>
      <c r="N140" s="1">
        <f t="shared" ref="N140:N146" si="26">L140-M140</f>
        <v>0</v>
      </c>
    </row>
    <row r="141" spans="1:14" ht="15.75" x14ac:dyDescent="0.25">
      <c r="A141" s="164"/>
      <c r="B141" s="26" t="s">
        <v>12</v>
      </c>
      <c r="C141" s="145"/>
      <c r="D141" s="145"/>
      <c r="E141" s="145"/>
      <c r="F141" s="145"/>
      <c r="G141" s="145"/>
      <c r="H141" s="145"/>
      <c r="I141" s="1"/>
      <c r="J141" s="1">
        <f t="shared" si="24"/>
        <v>0</v>
      </c>
      <c r="K141" s="129">
        <f>$K$10</f>
        <v>0</v>
      </c>
      <c r="L141" s="1">
        <f t="shared" si="25"/>
        <v>0</v>
      </c>
      <c r="M141" s="145"/>
      <c r="N141" s="1">
        <f t="shared" si="26"/>
        <v>0</v>
      </c>
    </row>
    <row r="142" spans="1:14" ht="15.75" x14ac:dyDescent="0.25">
      <c r="A142" s="164"/>
      <c r="B142" s="26" t="s">
        <v>13</v>
      </c>
      <c r="C142" s="145"/>
      <c r="D142" s="145"/>
      <c r="E142" s="145"/>
      <c r="F142" s="145"/>
      <c r="G142" s="145"/>
      <c r="H142" s="145"/>
      <c r="I142" s="1"/>
      <c r="J142" s="1">
        <f t="shared" si="24"/>
        <v>0</v>
      </c>
      <c r="K142" s="129">
        <f>$K$11</f>
        <v>0</v>
      </c>
      <c r="L142" s="1">
        <f t="shared" si="25"/>
        <v>0</v>
      </c>
      <c r="M142" s="145"/>
      <c r="N142" s="1">
        <f t="shared" si="26"/>
        <v>0</v>
      </c>
    </row>
    <row r="143" spans="1:14" ht="15.75" x14ac:dyDescent="0.25">
      <c r="A143" s="164"/>
      <c r="B143" s="26" t="s">
        <v>14</v>
      </c>
      <c r="C143" s="145"/>
      <c r="D143" s="145"/>
      <c r="E143" s="145"/>
      <c r="F143" s="145"/>
      <c r="G143" s="145"/>
      <c r="H143" s="145"/>
      <c r="I143" s="1"/>
      <c r="J143" s="1">
        <f t="shared" si="24"/>
        <v>0</v>
      </c>
      <c r="K143" s="129">
        <f>$K$12</f>
        <v>0</v>
      </c>
      <c r="L143" s="1">
        <f t="shared" si="25"/>
        <v>0</v>
      </c>
      <c r="M143" s="145"/>
      <c r="N143" s="1">
        <f t="shared" si="26"/>
        <v>0</v>
      </c>
    </row>
    <row r="144" spans="1:14" ht="15.75" x14ac:dyDescent="0.25">
      <c r="A144" s="164"/>
      <c r="B144" s="26" t="s">
        <v>15</v>
      </c>
      <c r="C144" s="145"/>
      <c r="D144" s="145"/>
      <c r="E144" s="145"/>
      <c r="F144" s="145"/>
      <c r="G144" s="145"/>
      <c r="H144" s="145"/>
      <c r="I144" s="1"/>
      <c r="J144" s="1">
        <f t="shared" si="24"/>
        <v>0</v>
      </c>
      <c r="K144" s="129">
        <f>$K$13</f>
        <v>0</v>
      </c>
      <c r="L144" s="1">
        <f t="shared" si="25"/>
        <v>0</v>
      </c>
      <c r="M144" s="145"/>
      <c r="N144" s="1">
        <f t="shared" si="26"/>
        <v>0</v>
      </c>
    </row>
    <row r="145" spans="1:14" ht="15.75" x14ac:dyDescent="0.25">
      <c r="A145" s="164"/>
      <c r="B145" s="26" t="s">
        <v>16</v>
      </c>
      <c r="C145" s="145"/>
      <c r="D145" s="145"/>
      <c r="E145" s="145"/>
      <c r="F145" s="145"/>
      <c r="G145" s="145"/>
      <c r="H145" s="145"/>
      <c r="I145" s="1"/>
      <c r="J145" s="1">
        <f t="shared" si="24"/>
        <v>0</v>
      </c>
      <c r="K145" s="129">
        <f>$K$14</f>
        <v>0</v>
      </c>
      <c r="L145" s="1">
        <f t="shared" si="25"/>
        <v>0</v>
      </c>
      <c r="M145" s="145"/>
      <c r="N145" s="1">
        <f t="shared" si="26"/>
        <v>0</v>
      </c>
    </row>
    <row r="146" spans="1:14" ht="15.75" x14ac:dyDescent="0.25">
      <c r="A146" s="164"/>
      <c r="B146" s="26" t="s">
        <v>17</v>
      </c>
      <c r="C146" s="145"/>
      <c r="D146" s="145"/>
      <c r="E146" s="145"/>
      <c r="F146" s="145"/>
      <c r="G146" s="145"/>
      <c r="H146" s="145"/>
      <c r="I146" s="1"/>
      <c r="J146" s="1">
        <f t="shared" si="24"/>
        <v>0</v>
      </c>
      <c r="K146" s="129">
        <f>$K$15</f>
        <v>0</v>
      </c>
      <c r="L146" s="1">
        <f t="shared" si="25"/>
        <v>0</v>
      </c>
      <c r="M146" s="145"/>
      <c r="N146" s="1">
        <f t="shared" si="26"/>
        <v>0</v>
      </c>
    </row>
    <row r="147" spans="1:14" ht="15.75" x14ac:dyDescent="0.25">
      <c r="A147" s="148"/>
      <c r="B147" s="26" t="s">
        <v>132</v>
      </c>
      <c r="C147" s="160"/>
      <c r="D147" s="161"/>
      <c r="E147" s="160"/>
      <c r="F147" s="162"/>
      <c r="G147" s="160"/>
      <c r="H147" s="162"/>
      <c r="I147" s="3"/>
      <c r="J147" s="1">
        <f t="shared" si="24"/>
        <v>0</v>
      </c>
      <c r="K147" s="129">
        <f>$K$16</f>
        <v>0</v>
      </c>
      <c r="L147" s="1">
        <f t="shared" si="25"/>
        <v>0</v>
      </c>
      <c r="M147" s="163"/>
      <c r="N147" s="27"/>
    </row>
    <row r="148" spans="1:14" ht="31.5" x14ac:dyDescent="0.25">
      <c r="A148" s="28" t="s">
        <v>40</v>
      </c>
      <c r="B148" s="29"/>
      <c r="C148" s="3"/>
      <c r="D148" s="1"/>
      <c r="E148" s="3"/>
      <c r="F148" s="2">
        <f>SUM(F140:F147)</f>
        <v>0</v>
      </c>
      <c r="G148" s="5"/>
      <c r="H148" s="2">
        <f>SUM(H140:H147)</f>
        <v>0</v>
      </c>
      <c r="I148" s="3"/>
      <c r="J148" s="3"/>
      <c r="K148" s="129"/>
      <c r="L148" s="30">
        <f>SUM(L140:L147)</f>
        <v>0</v>
      </c>
      <c r="M148" s="30">
        <f>SUM(M140:M147)</f>
        <v>0</v>
      </c>
      <c r="N148" s="3"/>
    </row>
    <row r="149" spans="1:14" ht="15.75" x14ac:dyDescent="0.25">
      <c r="A149" s="31" t="s">
        <v>61</v>
      </c>
      <c r="B149" s="29"/>
      <c r="C149" s="3"/>
      <c r="D149" s="3"/>
      <c r="E149" s="10" t="s">
        <v>19</v>
      </c>
      <c r="F149" s="58">
        <f>'FORM III - Exemption NonRes acc'!C32</f>
        <v>0</v>
      </c>
      <c r="G149" s="10" t="s">
        <v>19</v>
      </c>
      <c r="H149" s="58">
        <f>'FORM III - Exemption NonRes acc'!E32</f>
        <v>0</v>
      </c>
      <c r="I149" s="10"/>
      <c r="J149" s="3"/>
      <c r="K149" s="129"/>
      <c r="L149" s="3"/>
      <c r="M149" s="3"/>
      <c r="N149" s="3"/>
    </row>
    <row r="150" spans="1:14" ht="15.75" x14ac:dyDescent="0.25">
      <c r="A150" s="33"/>
      <c r="B150" s="29"/>
      <c r="C150" s="3"/>
      <c r="D150" s="3"/>
      <c r="E150" s="3"/>
      <c r="F150" s="32"/>
      <c r="G150" s="3"/>
      <c r="H150" s="32"/>
      <c r="I150" s="3"/>
      <c r="J150" s="3"/>
      <c r="K150" s="129"/>
      <c r="L150" s="3"/>
      <c r="M150" s="3"/>
      <c r="N150" s="3"/>
    </row>
    <row r="151" spans="1:14" ht="31.5" x14ac:dyDescent="0.25">
      <c r="A151" s="28" t="s">
        <v>20</v>
      </c>
      <c r="B151" s="29"/>
      <c r="C151" s="3"/>
      <c r="D151" s="3"/>
      <c r="E151" s="3"/>
      <c r="F151" s="1">
        <f>F148-F149</f>
        <v>0</v>
      </c>
      <c r="G151" s="3"/>
      <c r="H151" s="1">
        <f>H148-H149</f>
        <v>0</v>
      </c>
      <c r="I151" s="3"/>
      <c r="J151" s="3"/>
      <c r="K151" s="129"/>
      <c r="L151" s="3"/>
      <c r="M151" s="3"/>
      <c r="N151" s="3"/>
    </row>
    <row r="152" spans="1:14" ht="15.75" x14ac:dyDescent="0.25">
      <c r="A152" s="28" t="s">
        <v>60</v>
      </c>
      <c r="B152" s="34"/>
      <c r="C152" s="35"/>
      <c r="D152" s="35"/>
      <c r="E152" s="113">
        <v>1.25E-3</v>
      </c>
      <c r="F152" s="37">
        <f>F151*0.125%</f>
        <v>0</v>
      </c>
      <c r="G152" s="113">
        <v>3.7499999999999999E-3</v>
      </c>
      <c r="H152" s="37">
        <f>H151*0.375%</f>
        <v>0</v>
      </c>
      <c r="I152" s="38"/>
      <c r="J152" s="39"/>
      <c r="K152" s="130"/>
      <c r="L152" s="39"/>
      <c r="M152" s="33"/>
      <c r="N152" s="3"/>
    </row>
    <row r="153" spans="1:14" ht="15.75" x14ac:dyDescent="0.25">
      <c r="A153" s="33"/>
      <c r="B153" s="40"/>
      <c r="C153" s="41"/>
      <c r="D153" s="41"/>
      <c r="E153" s="41"/>
      <c r="F153" s="59"/>
      <c r="G153" s="41"/>
      <c r="H153" s="41"/>
      <c r="I153" s="41"/>
      <c r="J153" s="41"/>
      <c r="K153" s="131"/>
      <c r="L153" s="41"/>
      <c r="M153" s="41"/>
      <c r="N153" s="41"/>
    </row>
    <row r="154" spans="1:14" ht="15.75" x14ac:dyDescent="0.25">
      <c r="A154" s="124" t="s">
        <v>21</v>
      </c>
      <c r="B154" s="43"/>
      <c r="C154" s="44"/>
      <c r="D154" s="44"/>
      <c r="E154" s="3"/>
      <c r="F154" s="3"/>
      <c r="G154" s="3"/>
      <c r="H154" s="3"/>
      <c r="I154" s="45"/>
      <c r="J154" s="3"/>
      <c r="K154" s="132"/>
      <c r="L154" s="44"/>
      <c r="M154" s="46"/>
      <c r="N154" s="44"/>
    </row>
    <row r="155" spans="1:14" ht="15.75" x14ac:dyDescent="0.25">
      <c r="A155" s="164"/>
      <c r="B155" s="26" t="s">
        <v>134</v>
      </c>
      <c r="C155" s="149"/>
      <c r="D155" s="149"/>
      <c r="E155" s="145"/>
      <c r="F155" s="145"/>
      <c r="G155" s="145"/>
      <c r="H155" s="145"/>
      <c r="I155" s="60"/>
      <c r="J155" s="1">
        <f t="shared" ref="J155:J162" si="27">C155+E155-G155</f>
        <v>0</v>
      </c>
      <c r="K155" s="129">
        <f>$K$9</f>
        <v>0</v>
      </c>
      <c r="L155" s="1">
        <f t="shared" ref="L155:L162" si="28">J155*K155</f>
        <v>0</v>
      </c>
      <c r="M155" s="149"/>
      <c r="N155" s="1">
        <f t="shared" ref="N155:N161" si="29">L155-M155</f>
        <v>0</v>
      </c>
    </row>
    <row r="156" spans="1:14" ht="15.75" x14ac:dyDescent="0.25">
      <c r="A156" s="164"/>
      <c r="B156" s="26" t="s">
        <v>12</v>
      </c>
      <c r="C156" s="149"/>
      <c r="D156" s="149"/>
      <c r="E156" s="145"/>
      <c r="F156" s="145"/>
      <c r="G156" s="145"/>
      <c r="H156" s="145"/>
      <c r="I156" s="60"/>
      <c r="J156" s="1">
        <f t="shared" si="27"/>
        <v>0</v>
      </c>
      <c r="K156" s="129">
        <f>$K$10</f>
        <v>0</v>
      </c>
      <c r="L156" s="1">
        <f t="shared" si="28"/>
        <v>0</v>
      </c>
      <c r="M156" s="149"/>
      <c r="N156" s="1">
        <f t="shared" si="29"/>
        <v>0</v>
      </c>
    </row>
    <row r="157" spans="1:14" ht="15.75" x14ac:dyDescent="0.25">
      <c r="A157" s="164"/>
      <c r="B157" s="26" t="s">
        <v>13</v>
      </c>
      <c r="C157" s="149"/>
      <c r="D157" s="149"/>
      <c r="E157" s="145"/>
      <c r="F157" s="145"/>
      <c r="G157" s="145"/>
      <c r="H157" s="145"/>
      <c r="I157" s="60"/>
      <c r="J157" s="1">
        <f t="shared" si="27"/>
        <v>0</v>
      </c>
      <c r="K157" s="129">
        <f>$K$11</f>
        <v>0</v>
      </c>
      <c r="L157" s="1">
        <f t="shared" si="28"/>
        <v>0</v>
      </c>
      <c r="M157" s="149"/>
      <c r="N157" s="1">
        <f t="shared" si="29"/>
        <v>0</v>
      </c>
    </row>
    <row r="158" spans="1:14" ht="15.75" x14ac:dyDescent="0.25">
      <c r="A158" s="164"/>
      <c r="B158" s="26" t="s">
        <v>14</v>
      </c>
      <c r="C158" s="149"/>
      <c r="D158" s="149"/>
      <c r="E158" s="145"/>
      <c r="F158" s="145"/>
      <c r="G158" s="145"/>
      <c r="H158" s="145"/>
      <c r="I158" s="60"/>
      <c r="J158" s="1">
        <f t="shared" si="27"/>
        <v>0</v>
      </c>
      <c r="K158" s="129">
        <f>$K$12</f>
        <v>0</v>
      </c>
      <c r="L158" s="1">
        <f t="shared" si="28"/>
        <v>0</v>
      </c>
      <c r="M158" s="149"/>
      <c r="N158" s="1">
        <f t="shared" si="29"/>
        <v>0</v>
      </c>
    </row>
    <row r="159" spans="1:14" ht="15.75" x14ac:dyDescent="0.25">
      <c r="A159" s="164"/>
      <c r="B159" s="26" t="s">
        <v>15</v>
      </c>
      <c r="C159" s="149"/>
      <c r="D159" s="149"/>
      <c r="E159" s="145"/>
      <c r="F159" s="145"/>
      <c r="G159" s="145"/>
      <c r="H159" s="145"/>
      <c r="I159" s="60"/>
      <c r="J159" s="1">
        <f t="shared" si="27"/>
        <v>0</v>
      </c>
      <c r="K159" s="129">
        <f>$K$13</f>
        <v>0</v>
      </c>
      <c r="L159" s="1">
        <f t="shared" si="28"/>
        <v>0</v>
      </c>
      <c r="M159" s="149"/>
      <c r="N159" s="1">
        <f t="shared" si="29"/>
        <v>0</v>
      </c>
    </row>
    <row r="160" spans="1:14" ht="15.75" x14ac:dyDescent="0.25">
      <c r="A160" s="164"/>
      <c r="B160" s="26" t="s">
        <v>16</v>
      </c>
      <c r="C160" s="149"/>
      <c r="D160" s="149"/>
      <c r="E160" s="145"/>
      <c r="F160" s="145"/>
      <c r="G160" s="145"/>
      <c r="H160" s="145"/>
      <c r="I160" s="60"/>
      <c r="J160" s="1">
        <f t="shared" si="27"/>
        <v>0</v>
      </c>
      <c r="K160" s="129">
        <f>$K$14</f>
        <v>0</v>
      </c>
      <c r="L160" s="1">
        <f t="shared" si="28"/>
        <v>0</v>
      </c>
      <c r="M160" s="149"/>
      <c r="N160" s="1">
        <f t="shared" si="29"/>
        <v>0</v>
      </c>
    </row>
    <row r="161" spans="1:14" ht="15.75" x14ac:dyDescent="0.25">
      <c r="A161" s="164"/>
      <c r="B161" s="26" t="s">
        <v>17</v>
      </c>
      <c r="C161" s="149"/>
      <c r="D161" s="149"/>
      <c r="E161" s="145"/>
      <c r="F161" s="145"/>
      <c r="G161" s="145"/>
      <c r="H161" s="145"/>
      <c r="I161" s="60"/>
      <c r="J161" s="1">
        <f t="shared" si="27"/>
        <v>0</v>
      </c>
      <c r="K161" s="129">
        <f>$K$15</f>
        <v>0</v>
      </c>
      <c r="L161" s="1">
        <f t="shared" si="28"/>
        <v>0</v>
      </c>
      <c r="M161" s="149"/>
      <c r="N161" s="1">
        <f t="shared" si="29"/>
        <v>0</v>
      </c>
    </row>
    <row r="162" spans="1:14" ht="15.75" x14ac:dyDescent="0.25">
      <c r="A162" s="148"/>
      <c r="B162" s="26" t="s">
        <v>132</v>
      </c>
      <c r="C162" s="160"/>
      <c r="D162" s="161"/>
      <c r="E162" s="160"/>
      <c r="F162" s="162"/>
      <c r="G162" s="160"/>
      <c r="H162" s="162"/>
      <c r="I162" s="3"/>
      <c r="J162" s="1">
        <f t="shared" si="27"/>
        <v>0</v>
      </c>
      <c r="K162" s="129">
        <f>$K$16</f>
        <v>0</v>
      </c>
      <c r="L162" s="1">
        <f t="shared" si="28"/>
        <v>0</v>
      </c>
      <c r="M162" s="163"/>
      <c r="N162" s="27"/>
    </row>
    <row r="163" spans="1:14" ht="31.5" x14ac:dyDescent="0.25">
      <c r="A163" s="28" t="s">
        <v>40</v>
      </c>
      <c r="B163" s="29"/>
      <c r="C163" s="3"/>
      <c r="D163" s="1"/>
      <c r="E163" s="3"/>
      <c r="F163" s="2">
        <f>SUM(F155:F162)</f>
        <v>0</v>
      </c>
      <c r="G163" s="5"/>
      <c r="H163" s="2">
        <f>SUM(H155:H162)</f>
        <v>0</v>
      </c>
      <c r="I163" s="3"/>
      <c r="J163" s="3"/>
      <c r="K163" s="129"/>
      <c r="L163" s="30">
        <f>SUM(L155:L162)</f>
        <v>0</v>
      </c>
      <c r="M163" s="30">
        <f>SUM(M155:M162)</f>
        <v>0</v>
      </c>
      <c r="N163" s="3"/>
    </row>
    <row r="164" spans="1:14" ht="15.75" x14ac:dyDescent="0.25">
      <c r="A164" s="31" t="s">
        <v>61</v>
      </c>
      <c r="B164" s="33"/>
      <c r="C164" s="44"/>
      <c r="D164" s="44"/>
      <c r="E164" s="10" t="s">
        <v>19</v>
      </c>
      <c r="F164" s="61">
        <f>'FORM III - Exemption NonRes acc'!C48</f>
        <v>0</v>
      </c>
      <c r="G164" s="10" t="s">
        <v>19</v>
      </c>
      <c r="H164" s="61">
        <f>'FORM III - Exemption NonRes acc'!E48</f>
        <v>0</v>
      </c>
      <c r="I164" s="33"/>
      <c r="J164" s="3"/>
      <c r="K164" s="3"/>
      <c r="L164" s="3"/>
      <c r="M164" s="3"/>
      <c r="N164" s="3"/>
    </row>
    <row r="165" spans="1:14" ht="15.75" x14ac:dyDescent="0.25">
      <c r="A165" s="33"/>
      <c r="B165" s="33"/>
      <c r="C165" s="44"/>
      <c r="D165" s="44"/>
      <c r="E165" s="3"/>
      <c r="F165" s="32"/>
      <c r="G165" s="3"/>
      <c r="H165" s="32"/>
      <c r="I165" s="3"/>
      <c r="J165" s="3"/>
      <c r="K165" s="3"/>
      <c r="L165" s="3"/>
      <c r="M165" s="3"/>
      <c r="N165" s="3"/>
    </row>
    <row r="166" spans="1:14" ht="31.5" x14ac:dyDescent="0.25">
      <c r="A166" s="28" t="s">
        <v>20</v>
      </c>
      <c r="B166" s="33"/>
      <c r="C166" s="44"/>
      <c r="D166" s="44"/>
      <c r="E166" s="3"/>
      <c r="F166" s="1">
        <f>F163-F164</f>
        <v>0</v>
      </c>
      <c r="G166" s="3"/>
      <c r="H166" s="1">
        <f>H163-H164</f>
        <v>0</v>
      </c>
      <c r="I166" s="3"/>
      <c r="J166" s="3"/>
      <c r="K166" s="3"/>
      <c r="L166" s="3"/>
      <c r="M166" s="3"/>
      <c r="N166" s="3"/>
    </row>
    <row r="167" spans="1:14" ht="15.75" x14ac:dyDescent="0.25">
      <c r="A167" s="28" t="s">
        <v>60</v>
      </c>
      <c r="B167" s="47"/>
      <c r="C167" s="35"/>
      <c r="D167" s="35"/>
      <c r="E167" s="113">
        <v>1.25E-3</v>
      </c>
      <c r="F167" s="37">
        <f>F166*0.125%</f>
        <v>0</v>
      </c>
      <c r="G167" s="113">
        <v>3.7499999999999999E-3</v>
      </c>
      <c r="H167" s="37">
        <f>H166*0.375%</f>
        <v>0</v>
      </c>
      <c r="I167" s="38"/>
      <c r="J167" s="39"/>
      <c r="K167" s="39"/>
      <c r="L167" s="39"/>
      <c r="M167" s="33"/>
      <c r="N167" s="3"/>
    </row>
    <row r="168" spans="1:14" ht="15.75" x14ac:dyDescent="0.25">
      <c r="A168" s="33"/>
      <c r="B168" s="49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1"/>
      <c r="N168" s="52"/>
    </row>
    <row r="169" spans="1:14" ht="15.75" x14ac:dyDescent="0.25">
      <c r="A169" s="125" t="s">
        <v>22</v>
      </c>
      <c r="B169" s="53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44"/>
    </row>
    <row r="170" spans="1:14" ht="15.75" x14ac:dyDescent="0.25">
      <c r="A170" s="164"/>
      <c r="B170" s="26" t="s">
        <v>134</v>
      </c>
      <c r="C170" s="145"/>
      <c r="D170" s="145"/>
      <c r="E170" s="145"/>
      <c r="F170" s="145"/>
      <c r="G170" s="145"/>
      <c r="H170" s="145"/>
      <c r="I170" s="1"/>
      <c r="J170" s="1">
        <f t="shared" ref="J170:J177" si="30">C170+E170-G170</f>
        <v>0</v>
      </c>
      <c r="K170" s="129">
        <f>$K$9</f>
        <v>0</v>
      </c>
      <c r="L170" s="1">
        <f t="shared" ref="L170:L177" si="31">J170*K170</f>
        <v>0</v>
      </c>
      <c r="M170" s="145"/>
      <c r="N170" s="1">
        <f t="shared" ref="N170:N176" si="32">L170-M170</f>
        <v>0</v>
      </c>
    </row>
    <row r="171" spans="1:14" ht="15.75" x14ac:dyDescent="0.25">
      <c r="A171" s="164"/>
      <c r="B171" s="26" t="s">
        <v>12</v>
      </c>
      <c r="C171" s="145"/>
      <c r="D171" s="145"/>
      <c r="E171" s="145"/>
      <c r="F171" s="145"/>
      <c r="G171" s="145"/>
      <c r="H171" s="145"/>
      <c r="I171" s="1"/>
      <c r="J171" s="1">
        <f t="shared" si="30"/>
        <v>0</v>
      </c>
      <c r="K171" s="129">
        <f>$K$10</f>
        <v>0</v>
      </c>
      <c r="L171" s="1">
        <f t="shared" si="31"/>
        <v>0</v>
      </c>
      <c r="M171" s="145"/>
      <c r="N171" s="1">
        <f t="shared" si="32"/>
        <v>0</v>
      </c>
    </row>
    <row r="172" spans="1:14" ht="15.75" x14ac:dyDescent="0.25">
      <c r="A172" s="164"/>
      <c r="B172" s="26" t="s">
        <v>13</v>
      </c>
      <c r="C172" s="145"/>
      <c r="D172" s="145"/>
      <c r="E172" s="145"/>
      <c r="F172" s="145"/>
      <c r="G172" s="145"/>
      <c r="H172" s="145"/>
      <c r="I172" s="1"/>
      <c r="J172" s="1">
        <f t="shared" si="30"/>
        <v>0</v>
      </c>
      <c r="K172" s="129">
        <f>$K$11</f>
        <v>0</v>
      </c>
      <c r="L172" s="1">
        <f t="shared" si="31"/>
        <v>0</v>
      </c>
      <c r="M172" s="145"/>
      <c r="N172" s="1">
        <f t="shared" si="32"/>
        <v>0</v>
      </c>
    </row>
    <row r="173" spans="1:14" ht="15.75" x14ac:dyDescent="0.25">
      <c r="A173" s="164"/>
      <c r="B173" s="26" t="s">
        <v>14</v>
      </c>
      <c r="C173" s="145"/>
      <c r="D173" s="145"/>
      <c r="E173" s="145"/>
      <c r="F173" s="145"/>
      <c r="G173" s="145"/>
      <c r="H173" s="145"/>
      <c r="I173" s="1"/>
      <c r="J173" s="1">
        <f t="shared" si="30"/>
        <v>0</v>
      </c>
      <c r="K173" s="129">
        <f>$K$12</f>
        <v>0</v>
      </c>
      <c r="L173" s="1">
        <f t="shared" si="31"/>
        <v>0</v>
      </c>
      <c r="M173" s="145"/>
      <c r="N173" s="1">
        <f t="shared" si="32"/>
        <v>0</v>
      </c>
    </row>
    <row r="174" spans="1:14" ht="15.75" x14ac:dyDescent="0.25">
      <c r="A174" s="164"/>
      <c r="B174" s="26" t="s">
        <v>15</v>
      </c>
      <c r="C174" s="145"/>
      <c r="D174" s="145"/>
      <c r="E174" s="145"/>
      <c r="F174" s="145"/>
      <c r="G174" s="145"/>
      <c r="H174" s="145"/>
      <c r="I174" s="1"/>
      <c r="J174" s="1">
        <f t="shared" si="30"/>
        <v>0</v>
      </c>
      <c r="K174" s="129">
        <f>$K$13</f>
        <v>0</v>
      </c>
      <c r="L174" s="1">
        <f t="shared" si="31"/>
        <v>0</v>
      </c>
      <c r="M174" s="145"/>
      <c r="N174" s="1">
        <f t="shared" si="32"/>
        <v>0</v>
      </c>
    </row>
    <row r="175" spans="1:14" ht="15.75" x14ac:dyDescent="0.25">
      <c r="A175" s="164"/>
      <c r="B175" s="26" t="s">
        <v>16</v>
      </c>
      <c r="C175" s="145"/>
      <c r="D175" s="145"/>
      <c r="E175" s="145"/>
      <c r="F175" s="145"/>
      <c r="G175" s="145"/>
      <c r="H175" s="145"/>
      <c r="I175" s="1"/>
      <c r="J175" s="1">
        <f t="shared" si="30"/>
        <v>0</v>
      </c>
      <c r="K175" s="129">
        <f>$K$14</f>
        <v>0</v>
      </c>
      <c r="L175" s="1">
        <f t="shared" si="31"/>
        <v>0</v>
      </c>
      <c r="M175" s="145"/>
      <c r="N175" s="1">
        <f t="shared" si="32"/>
        <v>0</v>
      </c>
    </row>
    <row r="176" spans="1:14" ht="15.75" x14ac:dyDescent="0.25">
      <c r="A176" s="164"/>
      <c r="B176" s="26" t="s">
        <v>17</v>
      </c>
      <c r="C176" s="145"/>
      <c r="D176" s="145"/>
      <c r="E176" s="145"/>
      <c r="F176" s="145"/>
      <c r="G176" s="145"/>
      <c r="H176" s="145"/>
      <c r="I176" s="1"/>
      <c r="J176" s="1">
        <f t="shared" si="30"/>
        <v>0</v>
      </c>
      <c r="K176" s="129">
        <f>$K$15</f>
        <v>0</v>
      </c>
      <c r="L176" s="1">
        <f t="shared" si="31"/>
        <v>0</v>
      </c>
      <c r="M176" s="145"/>
      <c r="N176" s="1">
        <f t="shared" si="32"/>
        <v>0</v>
      </c>
    </row>
    <row r="177" spans="1:14" ht="15.75" x14ac:dyDescent="0.25">
      <c r="A177" s="148"/>
      <c r="B177" s="26" t="s">
        <v>132</v>
      </c>
      <c r="C177" s="160"/>
      <c r="D177" s="161"/>
      <c r="E177" s="160"/>
      <c r="F177" s="162"/>
      <c r="G177" s="160"/>
      <c r="H177" s="162"/>
      <c r="I177" s="3"/>
      <c r="J177" s="1">
        <f t="shared" si="30"/>
        <v>0</v>
      </c>
      <c r="K177" s="129">
        <f>$K$16</f>
        <v>0</v>
      </c>
      <c r="L177" s="1">
        <f t="shared" si="31"/>
        <v>0</v>
      </c>
      <c r="M177" s="163"/>
      <c r="N177" s="27"/>
    </row>
    <row r="178" spans="1:14" ht="31.5" x14ac:dyDescent="0.25">
      <c r="A178" s="28" t="s">
        <v>40</v>
      </c>
      <c r="B178" s="29"/>
      <c r="C178" s="3"/>
      <c r="D178" s="1"/>
      <c r="E178" s="3"/>
      <c r="F178" s="2">
        <f>SUM(F170:F177)</f>
        <v>0</v>
      </c>
      <c r="G178" s="5"/>
      <c r="H178" s="2">
        <f>SUM(H170:H177)</f>
        <v>0</v>
      </c>
      <c r="I178" s="3"/>
      <c r="J178" s="3"/>
      <c r="K178" s="129"/>
      <c r="L178" s="30">
        <f>SUM(L170:L177)</f>
        <v>0</v>
      </c>
      <c r="M178" s="30">
        <f>SUM(M170:M177)</f>
        <v>0</v>
      </c>
      <c r="N178" s="3"/>
    </row>
    <row r="179" spans="1:14" ht="15.75" x14ac:dyDescent="0.25">
      <c r="A179" s="31" t="s">
        <v>61</v>
      </c>
      <c r="B179" s="29"/>
      <c r="C179" s="3"/>
      <c r="D179" s="3"/>
      <c r="E179" s="10" t="s">
        <v>19</v>
      </c>
      <c r="F179" s="62">
        <f>'FORM III - Exemption NonRes acc'!C64</f>
        <v>0</v>
      </c>
      <c r="G179" s="10" t="s">
        <v>19</v>
      </c>
      <c r="H179" s="62">
        <f>'FORM III - Exemption NonRes acc'!E64</f>
        <v>0</v>
      </c>
      <c r="I179" s="10"/>
      <c r="J179" s="3"/>
      <c r="K179" s="129"/>
      <c r="L179" s="3"/>
      <c r="M179" s="3"/>
      <c r="N179" s="3"/>
    </row>
    <row r="180" spans="1:14" ht="15.75" x14ac:dyDescent="0.25">
      <c r="A180" s="33"/>
      <c r="B180" s="29"/>
      <c r="C180" s="3"/>
      <c r="D180" s="3"/>
      <c r="E180" s="3"/>
      <c r="F180" s="32"/>
      <c r="G180" s="3"/>
      <c r="H180" s="32"/>
      <c r="I180" s="3"/>
      <c r="J180" s="3"/>
      <c r="K180" s="129"/>
      <c r="L180" s="3"/>
      <c r="M180" s="3"/>
      <c r="N180" s="33"/>
    </row>
    <row r="181" spans="1:14" ht="31.5" x14ac:dyDescent="0.25">
      <c r="A181" s="28" t="s">
        <v>20</v>
      </c>
      <c r="B181" s="29"/>
      <c r="C181" s="3"/>
      <c r="D181" s="3"/>
      <c r="E181" s="3"/>
      <c r="F181" s="1">
        <f>F178-F179</f>
        <v>0</v>
      </c>
      <c r="G181" s="3"/>
      <c r="H181" s="1">
        <f>H178-H179</f>
        <v>0</v>
      </c>
      <c r="I181" s="3"/>
      <c r="J181" s="3"/>
      <c r="K181" s="129"/>
      <c r="L181" s="3"/>
      <c r="M181" s="3"/>
      <c r="N181" s="57"/>
    </row>
    <row r="182" spans="1:14" ht="15.75" x14ac:dyDescent="0.25">
      <c r="A182" s="28" t="s">
        <v>60</v>
      </c>
      <c r="B182" s="34"/>
      <c r="C182" s="35"/>
      <c r="D182" s="35"/>
      <c r="E182" s="113">
        <v>1.25E-3</v>
      </c>
      <c r="F182" s="37">
        <f>F181*0.125%</f>
        <v>0</v>
      </c>
      <c r="G182" s="113">
        <v>3.7499999999999999E-3</v>
      </c>
      <c r="H182" s="37">
        <f>H181*0.375%</f>
        <v>0</v>
      </c>
      <c r="I182" s="38"/>
      <c r="J182" s="39"/>
      <c r="K182" s="130"/>
      <c r="L182" s="39"/>
      <c r="M182" s="33"/>
      <c r="N182" s="57"/>
    </row>
    <row r="183" spans="1:14" ht="15.75" x14ac:dyDescent="0.25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133"/>
      <c r="L183" s="50"/>
      <c r="M183" s="50"/>
      <c r="N183" s="50"/>
    </row>
    <row r="184" spans="1:14" x14ac:dyDescent="0.25"/>
    <row r="185" spans="1:14" ht="15.75" x14ac:dyDescent="0.25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</row>
    <row r="186" spans="1:14" ht="15.75" x14ac:dyDescent="0.25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</row>
    <row r="187" spans="1:14" ht="15.75" x14ac:dyDescent="0.25">
      <c r="A187" s="63"/>
      <c r="B187" s="64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</row>
    <row r="188" spans="1:14" ht="40.5" customHeight="1" x14ac:dyDescent="0.25">
      <c r="A188" s="65"/>
      <c r="B188" s="13"/>
      <c r="C188" s="14" t="s">
        <v>1</v>
      </c>
      <c r="D188" s="15" t="s">
        <v>2</v>
      </c>
      <c r="E188" s="175" t="s">
        <v>3</v>
      </c>
      <c r="F188" s="176"/>
      <c r="G188" s="175" t="s">
        <v>4</v>
      </c>
      <c r="H188" s="176"/>
      <c r="I188" s="156"/>
      <c r="J188" s="14" t="s">
        <v>5</v>
      </c>
      <c r="K188" s="14" t="s">
        <v>6</v>
      </c>
      <c r="L188" s="14" t="s">
        <v>7</v>
      </c>
      <c r="M188" s="14" t="s">
        <v>8</v>
      </c>
      <c r="N188" s="16" t="s">
        <v>9</v>
      </c>
    </row>
    <row r="189" spans="1:14" ht="15.75" customHeight="1" x14ac:dyDescent="0.25">
      <c r="A189" s="173" t="s">
        <v>27</v>
      </c>
      <c r="B189" s="17" t="s">
        <v>11</v>
      </c>
      <c r="C189" s="95" t="s">
        <v>33</v>
      </c>
      <c r="D189" s="95" t="s">
        <v>34</v>
      </c>
      <c r="E189" s="97" t="s">
        <v>33</v>
      </c>
      <c r="F189" s="98" t="s">
        <v>34</v>
      </c>
      <c r="G189" s="97" t="s">
        <v>33</v>
      </c>
      <c r="H189" s="95" t="s">
        <v>34</v>
      </c>
      <c r="I189" s="97"/>
      <c r="J189" s="95" t="s">
        <v>33</v>
      </c>
      <c r="K189" s="95"/>
      <c r="L189" s="95" t="s">
        <v>34</v>
      </c>
      <c r="M189" s="95" t="s">
        <v>34</v>
      </c>
      <c r="N189" s="95" t="s">
        <v>34</v>
      </c>
    </row>
    <row r="190" spans="1:14" ht="40.5" customHeight="1" x14ac:dyDescent="0.25">
      <c r="A190" s="174"/>
      <c r="B190" s="18">
        <v>1</v>
      </c>
      <c r="C190" s="96">
        <v>2</v>
      </c>
      <c r="D190" s="96">
        <v>3</v>
      </c>
      <c r="E190" s="99">
        <v>4</v>
      </c>
      <c r="F190" s="100">
        <v>5</v>
      </c>
      <c r="G190" s="99">
        <v>6</v>
      </c>
      <c r="H190" s="96">
        <v>7</v>
      </c>
      <c r="I190" s="99"/>
      <c r="J190" s="96" t="s">
        <v>35</v>
      </c>
      <c r="K190" s="96">
        <v>9</v>
      </c>
      <c r="L190" s="96" t="s">
        <v>36</v>
      </c>
      <c r="M190" s="96">
        <v>11</v>
      </c>
      <c r="N190" s="96" t="s">
        <v>37</v>
      </c>
    </row>
    <row r="191" spans="1:14" ht="15.75" x14ac:dyDescent="0.25">
      <c r="A191" s="124" t="s">
        <v>25</v>
      </c>
      <c r="B191" s="26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</row>
    <row r="192" spans="1:14" ht="15.75" x14ac:dyDescent="0.25">
      <c r="A192" s="164"/>
      <c r="B192" s="26" t="s">
        <v>134</v>
      </c>
      <c r="C192" s="151"/>
      <c r="D192" s="151"/>
      <c r="E192" s="151"/>
      <c r="F192" s="151"/>
      <c r="G192" s="151"/>
      <c r="H192" s="151"/>
      <c r="I192" s="74"/>
      <c r="J192" s="1">
        <f t="shared" ref="J192:J199" si="33">C192+E192-G192</f>
        <v>0</v>
      </c>
      <c r="K192" s="129">
        <f>$K$9</f>
        <v>0</v>
      </c>
      <c r="L192" s="1">
        <f t="shared" ref="L192:L199" si="34">J192*K192</f>
        <v>0</v>
      </c>
      <c r="M192" s="151"/>
      <c r="N192" s="1">
        <f t="shared" ref="N192:N198" si="35">L192-M192</f>
        <v>0</v>
      </c>
    </row>
    <row r="193" spans="1:14" ht="15.75" x14ac:dyDescent="0.25">
      <c r="A193" s="164"/>
      <c r="B193" s="26" t="s">
        <v>12</v>
      </c>
      <c r="C193" s="151"/>
      <c r="D193" s="151"/>
      <c r="E193" s="151"/>
      <c r="F193" s="151"/>
      <c r="G193" s="151"/>
      <c r="H193" s="151"/>
      <c r="I193" s="74"/>
      <c r="J193" s="1">
        <f t="shared" si="33"/>
        <v>0</v>
      </c>
      <c r="K193" s="129">
        <f>$K$10</f>
        <v>0</v>
      </c>
      <c r="L193" s="1">
        <f t="shared" si="34"/>
        <v>0</v>
      </c>
      <c r="M193" s="151"/>
      <c r="N193" s="1">
        <f t="shared" si="35"/>
        <v>0</v>
      </c>
    </row>
    <row r="194" spans="1:14" ht="15.75" x14ac:dyDescent="0.25">
      <c r="A194" s="164"/>
      <c r="B194" s="26" t="s">
        <v>13</v>
      </c>
      <c r="C194" s="151"/>
      <c r="D194" s="151"/>
      <c r="E194" s="151"/>
      <c r="F194" s="151"/>
      <c r="G194" s="151"/>
      <c r="H194" s="151"/>
      <c r="I194" s="74"/>
      <c r="J194" s="1">
        <f t="shared" si="33"/>
        <v>0</v>
      </c>
      <c r="K194" s="129">
        <f>$K$11</f>
        <v>0</v>
      </c>
      <c r="L194" s="1">
        <f t="shared" si="34"/>
        <v>0</v>
      </c>
      <c r="M194" s="151"/>
      <c r="N194" s="1">
        <f t="shared" si="35"/>
        <v>0</v>
      </c>
    </row>
    <row r="195" spans="1:14" ht="15.75" x14ac:dyDescent="0.25">
      <c r="A195" s="164"/>
      <c r="B195" s="26" t="s">
        <v>14</v>
      </c>
      <c r="C195" s="151"/>
      <c r="D195" s="151"/>
      <c r="E195" s="151"/>
      <c r="F195" s="151"/>
      <c r="G195" s="151"/>
      <c r="H195" s="151"/>
      <c r="I195" s="74"/>
      <c r="J195" s="1">
        <f t="shared" si="33"/>
        <v>0</v>
      </c>
      <c r="K195" s="129">
        <f>$K$12</f>
        <v>0</v>
      </c>
      <c r="L195" s="1">
        <f t="shared" si="34"/>
        <v>0</v>
      </c>
      <c r="M195" s="151"/>
      <c r="N195" s="1">
        <f t="shared" si="35"/>
        <v>0</v>
      </c>
    </row>
    <row r="196" spans="1:14" ht="15.75" x14ac:dyDescent="0.25">
      <c r="A196" s="164"/>
      <c r="B196" s="26" t="s">
        <v>15</v>
      </c>
      <c r="C196" s="151"/>
      <c r="D196" s="151"/>
      <c r="E196" s="151"/>
      <c r="F196" s="151"/>
      <c r="G196" s="151"/>
      <c r="H196" s="151"/>
      <c r="I196" s="74"/>
      <c r="J196" s="1">
        <f t="shared" si="33"/>
        <v>0</v>
      </c>
      <c r="K196" s="129">
        <f>$K$13</f>
        <v>0</v>
      </c>
      <c r="L196" s="1">
        <f t="shared" si="34"/>
        <v>0</v>
      </c>
      <c r="M196" s="151"/>
      <c r="N196" s="1">
        <f t="shared" si="35"/>
        <v>0</v>
      </c>
    </row>
    <row r="197" spans="1:14" ht="15.75" x14ac:dyDescent="0.25">
      <c r="A197" s="164"/>
      <c r="B197" s="26" t="s">
        <v>16</v>
      </c>
      <c r="C197" s="151"/>
      <c r="D197" s="151"/>
      <c r="E197" s="151"/>
      <c r="F197" s="151"/>
      <c r="G197" s="151"/>
      <c r="H197" s="151"/>
      <c r="I197" s="74"/>
      <c r="J197" s="1">
        <f t="shared" si="33"/>
        <v>0</v>
      </c>
      <c r="K197" s="129">
        <f>$K$14</f>
        <v>0</v>
      </c>
      <c r="L197" s="1">
        <f t="shared" si="34"/>
        <v>0</v>
      </c>
      <c r="M197" s="151"/>
      <c r="N197" s="1">
        <f t="shared" si="35"/>
        <v>0</v>
      </c>
    </row>
    <row r="198" spans="1:14" ht="15.75" x14ac:dyDescent="0.25">
      <c r="A198" s="164"/>
      <c r="B198" s="26" t="s">
        <v>17</v>
      </c>
      <c r="C198" s="151"/>
      <c r="D198" s="151"/>
      <c r="E198" s="151"/>
      <c r="F198" s="151"/>
      <c r="G198" s="151"/>
      <c r="H198" s="151"/>
      <c r="I198" s="74"/>
      <c r="J198" s="1">
        <f t="shared" si="33"/>
        <v>0</v>
      </c>
      <c r="K198" s="129">
        <f>$K$15</f>
        <v>0</v>
      </c>
      <c r="L198" s="1">
        <f t="shared" si="34"/>
        <v>0</v>
      </c>
      <c r="M198" s="151"/>
      <c r="N198" s="1">
        <f t="shared" si="35"/>
        <v>0</v>
      </c>
    </row>
    <row r="199" spans="1:14" ht="15.75" x14ac:dyDescent="0.25">
      <c r="A199" s="148"/>
      <c r="B199" s="26" t="s">
        <v>132</v>
      </c>
      <c r="C199" s="160"/>
      <c r="D199" s="161"/>
      <c r="E199" s="160"/>
      <c r="F199" s="162"/>
      <c r="G199" s="160"/>
      <c r="H199" s="162"/>
      <c r="I199" s="3"/>
      <c r="J199" s="1">
        <f t="shared" si="33"/>
        <v>0</v>
      </c>
      <c r="K199" s="129">
        <f>$K$16</f>
        <v>0</v>
      </c>
      <c r="L199" s="1">
        <f t="shared" si="34"/>
        <v>0</v>
      </c>
      <c r="M199" s="163"/>
      <c r="N199" s="27"/>
    </row>
    <row r="200" spans="1:14" ht="31.5" x14ac:dyDescent="0.25">
      <c r="A200" s="28" t="s">
        <v>40</v>
      </c>
      <c r="B200" s="29"/>
      <c r="C200" s="3"/>
      <c r="D200" s="1"/>
      <c r="E200" s="3"/>
      <c r="F200" s="2">
        <f>SUM(F192:F199)</f>
        <v>0</v>
      </c>
      <c r="G200" s="5"/>
      <c r="H200" s="2">
        <f>SUM(H192:H199)</f>
        <v>0</v>
      </c>
      <c r="I200" s="3"/>
      <c r="J200" s="3"/>
      <c r="K200" s="129"/>
      <c r="L200" s="30">
        <f>SUM(L192:L199)</f>
        <v>0</v>
      </c>
      <c r="M200" s="30">
        <f>SUM(M192:M199)</f>
        <v>0</v>
      </c>
      <c r="N200" s="3"/>
    </row>
    <row r="201" spans="1:14" ht="15.75" x14ac:dyDescent="0.25">
      <c r="A201" s="31" t="s">
        <v>61</v>
      </c>
      <c r="B201" s="26"/>
      <c r="C201" s="3"/>
      <c r="D201" s="3"/>
      <c r="E201" s="10" t="s">
        <v>19</v>
      </c>
      <c r="F201" s="77">
        <f>'FORM III - Exemption NonRes acc'!C80</f>
        <v>0</v>
      </c>
      <c r="G201" s="10" t="s">
        <v>19</v>
      </c>
      <c r="H201" s="77">
        <f>'FORM III - Exemption NonRes acc'!E80</f>
        <v>0</v>
      </c>
      <c r="I201" s="10"/>
      <c r="J201" s="3"/>
      <c r="K201" s="129"/>
      <c r="L201" s="3"/>
      <c r="M201" s="3"/>
      <c r="N201" s="3"/>
    </row>
    <row r="202" spans="1:14" ht="15.75" x14ac:dyDescent="0.25">
      <c r="A202" s="33"/>
      <c r="B202" s="26"/>
      <c r="C202" s="3"/>
      <c r="D202" s="3"/>
      <c r="E202" s="3"/>
      <c r="F202" s="32"/>
      <c r="G202" s="3"/>
      <c r="H202" s="32"/>
      <c r="I202" s="3"/>
      <c r="J202" s="3"/>
      <c r="K202" s="129"/>
      <c r="L202" s="3"/>
      <c r="M202" s="3"/>
      <c r="N202" s="3"/>
    </row>
    <row r="203" spans="1:14" ht="31.5" x14ac:dyDescent="0.25">
      <c r="A203" s="28" t="s">
        <v>20</v>
      </c>
      <c r="B203" s="26"/>
      <c r="C203" s="3"/>
      <c r="D203" s="3"/>
      <c r="E203" s="3"/>
      <c r="F203" s="1">
        <f>F200-F201</f>
        <v>0</v>
      </c>
      <c r="G203" s="3"/>
      <c r="H203" s="1">
        <f>H200-H201</f>
        <v>0</v>
      </c>
      <c r="I203" s="3"/>
      <c r="J203" s="3"/>
      <c r="K203" s="129"/>
      <c r="L203" s="3"/>
      <c r="M203" s="3"/>
      <c r="N203" s="3"/>
    </row>
    <row r="204" spans="1:14" ht="15.75" x14ac:dyDescent="0.25">
      <c r="A204" s="28" t="s">
        <v>60</v>
      </c>
      <c r="B204" s="68"/>
      <c r="C204" s="35"/>
      <c r="D204" s="35"/>
      <c r="E204" s="113">
        <v>1.25E-3</v>
      </c>
      <c r="F204" s="37">
        <f>F203*0.125%</f>
        <v>0</v>
      </c>
      <c r="G204" s="113">
        <v>3.7499999999999999E-3</v>
      </c>
      <c r="H204" s="37">
        <f>H203*0.375%</f>
        <v>0</v>
      </c>
      <c r="I204" s="38"/>
      <c r="J204" s="39"/>
      <c r="K204" s="130"/>
      <c r="L204" s="39"/>
      <c r="M204" s="33"/>
      <c r="N204" s="3"/>
    </row>
    <row r="205" spans="1:14" ht="15.75" x14ac:dyDescent="0.25">
      <c r="A205" s="31"/>
      <c r="B205" s="55"/>
      <c r="C205" s="3"/>
      <c r="D205" s="3"/>
      <c r="E205" s="33"/>
      <c r="F205" s="33"/>
      <c r="G205" s="33"/>
      <c r="H205" s="33"/>
      <c r="I205" s="33"/>
      <c r="J205" s="33"/>
      <c r="K205" s="133"/>
      <c r="L205" s="50"/>
      <c r="M205" s="41"/>
      <c r="N205" s="41"/>
    </row>
    <row r="206" spans="1:14" ht="15.75" x14ac:dyDescent="0.25">
      <c r="A206" s="125" t="s">
        <v>26</v>
      </c>
      <c r="B206" s="69"/>
      <c r="C206" s="54"/>
      <c r="D206" s="54"/>
      <c r="E206" s="70"/>
      <c r="F206" s="70"/>
      <c r="G206" s="70"/>
      <c r="H206" s="70"/>
      <c r="I206" s="70"/>
      <c r="J206" s="70"/>
      <c r="K206" s="135"/>
      <c r="L206" s="29"/>
      <c r="M206" s="29"/>
      <c r="N206" s="33"/>
    </row>
    <row r="207" spans="1:14" ht="15.75" x14ac:dyDescent="0.25">
      <c r="A207" s="148"/>
      <c r="B207" s="26" t="s">
        <v>134</v>
      </c>
      <c r="C207" s="145"/>
      <c r="D207" s="145"/>
      <c r="E207" s="145"/>
      <c r="F207" s="145"/>
      <c r="G207" s="145"/>
      <c r="H207" s="145"/>
      <c r="I207" s="1"/>
      <c r="J207" s="1">
        <f t="shared" ref="J207:J214" si="36">C207+E207-G207</f>
        <v>0</v>
      </c>
      <c r="K207" s="129">
        <f>$K$9</f>
        <v>0</v>
      </c>
      <c r="L207" s="1">
        <f t="shared" ref="L207:L214" si="37">J207*K207</f>
        <v>0</v>
      </c>
      <c r="M207" s="145"/>
      <c r="N207" s="1">
        <f t="shared" ref="N207:N213" si="38">L207-M207</f>
        <v>0</v>
      </c>
    </row>
    <row r="208" spans="1:14" ht="15.75" x14ac:dyDescent="0.25">
      <c r="A208" s="148"/>
      <c r="B208" s="26" t="s">
        <v>12</v>
      </c>
      <c r="C208" s="145"/>
      <c r="D208" s="145"/>
      <c r="E208" s="145"/>
      <c r="F208" s="145"/>
      <c r="G208" s="145"/>
      <c r="H208" s="145"/>
      <c r="I208" s="1"/>
      <c r="J208" s="1">
        <f t="shared" si="36"/>
        <v>0</v>
      </c>
      <c r="K208" s="129">
        <f>$K$10</f>
        <v>0</v>
      </c>
      <c r="L208" s="1">
        <f t="shared" si="37"/>
        <v>0</v>
      </c>
      <c r="M208" s="145"/>
      <c r="N208" s="1">
        <f t="shared" si="38"/>
        <v>0</v>
      </c>
    </row>
    <row r="209" spans="1:14" ht="15.75" x14ac:dyDescent="0.25">
      <c r="A209" s="148"/>
      <c r="B209" s="26" t="s">
        <v>13</v>
      </c>
      <c r="C209" s="145"/>
      <c r="D209" s="145"/>
      <c r="E209" s="145"/>
      <c r="F209" s="145"/>
      <c r="G209" s="145"/>
      <c r="H209" s="145"/>
      <c r="I209" s="1"/>
      <c r="J209" s="1">
        <f t="shared" si="36"/>
        <v>0</v>
      </c>
      <c r="K209" s="129">
        <f>$K$11</f>
        <v>0</v>
      </c>
      <c r="L209" s="1">
        <f t="shared" si="37"/>
        <v>0</v>
      </c>
      <c r="M209" s="145"/>
      <c r="N209" s="1">
        <f t="shared" si="38"/>
        <v>0</v>
      </c>
    </row>
    <row r="210" spans="1:14" ht="15.75" x14ac:dyDescent="0.25">
      <c r="A210" s="148"/>
      <c r="B210" s="26" t="s">
        <v>14</v>
      </c>
      <c r="C210" s="145"/>
      <c r="D210" s="145"/>
      <c r="E210" s="145"/>
      <c r="F210" s="145"/>
      <c r="G210" s="145"/>
      <c r="H210" s="145"/>
      <c r="I210" s="1"/>
      <c r="J210" s="1">
        <f t="shared" si="36"/>
        <v>0</v>
      </c>
      <c r="K210" s="129">
        <f>$K$12</f>
        <v>0</v>
      </c>
      <c r="L210" s="1">
        <f t="shared" si="37"/>
        <v>0</v>
      </c>
      <c r="M210" s="145"/>
      <c r="N210" s="1">
        <f t="shared" si="38"/>
        <v>0</v>
      </c>
    </row>
    <row r="211" spans="1:14" ht="15.75" x14ac:dyDescent="0.25">
      <c r="A211" s="148"/>
      <c r="B211" s="26" t="s">
        <v>15</v>
      </c>
      <c r="C211" s="145"/>
      <c r="D211" s="145"/>
      <c r="E211" s="145"/>
      <c r="F211" s="145"/>
      <c r="G211" s="145"/>
      <c r="H211" s="145"/>
      <c r="I211" s="1"/>
      <c r="J211" s="1">
        <f t="shared" si="36"/>
        <v>0</v>
      </c>
      <c r="K211" s="129">
        <f>$K$13</f>
        <v>0</v>
      </c>
      <c r="L211" s="1">
        <f t="shared" si="37"/>
        <v>0</v>
      </c>
      <c r="M211" s="145"/>
      <c r="N211" s="1">
        <f t="shared" si="38"/>
        <v>0</v>
      </c>
    </row>
    <row r="212" spans="1:14" ht="15.75" x14ac:dyDescent="0.25">
      <c r="A212" s="148"/>
      <c r="B212" s="26" t="s">
        <v>16</v>
      </c>
      <c r="C212" s="145"/>
      <c r="D212" s="145"/>
      <c r="E212" s="145"/>
      <c r="F212" s="145"/>
      <c r="G212" s="145"/>
      <c r="H212" s="145"/>
      <c r="I212" s="1"/>
      <c r="J212" s="1">
        <f t="shared" si="36"/>
        <v>0</v>
      </c>
      <c r="K212" s="129">
        <f>$K$14</f>
        <v>0</v>
      </c>
      <c r="L212" s="1">
        <f t="shared" si="37"/>
        <v>0</v>
      </c>
      <c r="M212" s="145"/>
      <c r="N212" s="1">
        <f t="shared" si="38"/>
        <v>0</v>
      </c>
    </row>
    <row r="213" spans="1:14" ht="15.75" x14ac:dyDescent="0.25">
      <c r="A213" s="148"/>
      <c r="B213" s="26" t="s">
        <v>17</v>
      </c>
      <c r="C213" s="145"/>
      <c r="D213" s="145"/>
      <c r="E213" s="145"/>
      <c r="F213" s="145"/>
      <c r="G213" s="145"/>
      <c r="H213" s="145"/>
      <c r="I213" s="1"/>
      <c r="J213" s="1">
        <f t="shared" si="36"/>
        <v>0</v>
      </c>
      <c r="K213" s="129">
        <f>$K$15</f>
        <v>0</v>
      </c>
      <c r="L213" s="1">
        <f t="shared" si="37"/>
        <v>0</v>
      </c>
      <c r="M213" s="145"/>
      <c r="N213" s="1">
        <f t="shared" si="38"/>
        <v>0</v>
      </c>
    </row>
    <row r="214" spans="1:14" ht="15.75" x14ac:dyDescent="0.25">
      <c r="A214" s="148"/>
      <c r="B214" s="26" t="s">
        <v>132</v>
      </c>
      <c r="C214" s="160"/>
      <c r="D214" s="161"/>
      <c r="E214" s="160"/>
      <c r="F214" s="162"/>
      <c r="G214" s="160"/>
      <c r="H214" s="162"/>
      <c r="I214" s="3"/>
      <c r="J214" s="1">
        <f t="shared" si="36"/>
        <v>0</v>
      </c>
      <c r="K214" s="129">
        <f>$K$16</f>
        <v>0</v>
      </c>
      <c r="L214" s="1">
        <f t="shared" si="37"/>
        <v>0</v>
      </c>
      <c r="M214" s="163"/>
      <c r="N214" s="27"/>
    </row>
    <row r="215" spans="1:14" ht="31.5" x14ac:dyDescent="0.25">
      <c r="A215" s="28" t="s">
        <v>40</v>
      </c>
      <c r="B215" s="29"/>
      <c r="C215" s="3"/>
      <c r="D215" s="1"/>
      <c r="E215" s="3"/>
      <c r="F215" s="2">
        <f>SUM(F207:F214)</f>
        <v>0</v>
      </c>
      <c r="G215" s="5"/>
      <c r="H215" s="2">
        <f>SUM(H207:H214)</f>
        <v>0</v>
      </c>
      <c r="I215" s="3"/>
      <c r="J215" s="3"/>
      <c r="K215" s="129"/>
      <c r="L215" s="30">
        <f>SUM(L207:L214)</f>
        <v>0</v>
      </c>
      <c r="M215" s="30">
        <f>SUM(M207:M214)</f>
        <v>0</v>
      </c>
      <c r="N215" s="3"/>
    </row>
    <row r="216" spans="1:14" ht="15.75" x14ac:dyDescent="0.25">
      <c r="A216" s="31" t="s">
        <v>61</v>
      </c>
      <c r="B216" s="26"/>
      <c r="C216" s="3"/>
      <c r="D216" s="3"/>
      <c r="E216" s="10" t="s">
        <v>19</v>
      </c>
      <c r="F216" s="78">
        <f>'FORM III - Exemption NonRes acc'!C96</f>
        <v>0</v>
      </c>
      <c r="G216" s="10" t="s">
        <v>19</v>
      </c>
      <c r="H216" s="78">
        <f>'FORM III - Exemption NonRes acc'!E96</f>
        <v>0</v>
      </c>
      <c r="I216" s="10"/>
      <c r="J216" s="3"/>
      <c r="K216" s="129"/>
      <c r="L216" s="3"/>
      <c r="M216" s="3"/>
      <c r="N216" s="3"/>
    </row>
    <row r="217" spans="1:14" ht="15.75" x14ac:dyDescent="0.25">
      <c r="A217" s="33"/>
      <c r="B217" s="26"/>
      <c r="C217" s="3"/>
      <c r="D217" s="3"/>
      <c r="E217" s="3"/>
      <c r="F217" s="32"/>
      <c r="G217" s="3"/>
      <c r="H217" s="32"/>
      <c r="I217" s="3"/>
      <c r="J217" s="3"/>
      <c r="K217" s="129"/>
      <c r="L217" s="3"/>
      <c r="M217" s="3"/>
      <c r="N217" s="3"/>
    </row>
    <row r="218" spans="1:14" ht="31.5" x14ac:dyDescent="0.25">
      <c r="A218" s="28" t="s">
        <v>20</v>
      </c>
      <c r="B218" s="26"/>
      <c r="C218" s="3"/>
      <c r="D218" s="3"/>
      <c r="E218" s="3"/>
      <c r="F218" s="1">
        <f>F215-F216</f>
        <v>0</v>
      </c>
      <c r="G218" s="3"/>
      <c r="H218" s="1">
        <f>H215-H216</f>
        <v>0</v>
      </c>
      <c r="I218" s="3"/>
      <c r="J218" s="3"/>
      <c r="K218" s="129"/>
      <c r="L218" s="3"/>
      <c r="M218" s="3"/>
      <c r="N218" s="3"/>
    </row>
    <row r="219" spans="1:14" ht="15.75" x14ac:dyDescent="0.25">
      <c r="A219" s="28" t="s">
        <v>60</v>
      </c>
      <c r="B219" s="68"/>
      <c r="C219" s="35"/>
      <c r="D219" s="35"/>
      <c r="E219" s="113">
        <v>1.25E-3</v>
      </c>
      <c r="F219" s="37">
        <f>F218*0.125%</f>
        <v>0</v>
      </c>
      <c r="G219" s="113">
        <v>3.7499999999999999E-3</v>
      </c>
      <c r="H219" s="37">
        <f>H218*0.375%</f>
        <v>0</v>
      </c>
      <c r="I219" s="38"/>
      <c r="J219" s="39"/>
      <c r="K219" s="130"/>
      <c r="L219" s="39"/>
      <c r="M219" s="33"/>
      <c r="N219" s="3"/>
    </row>
    <row r="220" spans="1:14" ht="15.75" x14ac:dyDescent="0.25">
      <c r="A220" s="31"/>
      <c r="B220" s="72"/>
      <c r="C220" s="41"/>
      <c r="D220" s="41"/>
      <c r="E220" s="50"/>
      <c r="F220" s="73"/>
      <c r="G220" s="49"/>
      <c r="H220" s="49"/>
      <c r="I220" s="49"/>
      <c r="J220" s="73"/>
      <c r="K220" s="136"/>
      <c r="L220" s="73"/>
      <c r="M220" s="41"/>
      <c r="N220" s="41"/>
    </row>
    <row r="221" spans="1:14" ht="15.75" x14ac:dyDescent="0.25">
      <c r="A221" s="125" t="s">
        <v>39</v>
      </c>
      <c r="B221" s="26"/>
      <c r="C221" s="3"/>
      <c r="D221" s="3"/>
      <c r="E221" s="33"/>
      <c r="F221" s="33"/>
      <c r="G221" s="33"/>
      <c r="H221" s="33"/>
      <c r="I221" s="33"/>
      <c r="J221" s="33"/>
      <c r="K221" s="137"/>
      <c r="L221" s="33"/>
      <c r="M221" s="3"/>
      <c r="N221" s="54"/>
    </row>
    <row r="222" spans="1:14" ht="15.75" x14ac:dyDescent="0.25">
      <c r="A222" s="150"/>
      <c r="B222" s="26" t="s">
        <v>134</v>
      </c>
      <c r="C222" s="145"/>
      <c r="D222" s="145"/>
      <c r="E222" s="151"/>
      <c r="F222" s="151"/>
      <c r="G222" s="151"/>
      <c r="H222" s="151"/>
      <c r="I222" s="74"/>
      <c r="J222" s="1">
        <f t="shared" ref="J222:J229" si="39">C222+E222-G222</f>
        <v>0</v>
      </c>
      <c r="K222" s="129">
        <f>$K$9</f>
        <v>0</v>
      </c>
      <c r="L222" s="1">
        <f t="shared" ref="L222:L229" si="40">J222*K222</f>
        <v>0</v>
      </c>
      <c r="M222" s="145"/>
      <c r="N222" s="1">
        <f t="shared" ref="N222:N228" si="41">L222-M222</f>
        <v>0</v>
      </c>
    </row>
    <row r="223" spans="1:14" ht="15.75" x14ac:dyDescent="0.25">
      <c r="A223" s="150"/>
      <c r="B223" s="26" t="s">
        <v>12</v>
      </c>
      <c r="C223" s="145"/>
      <c r="D223" s="145"/>
      <c r="E223" s="151"/>
      <c r="F223" s="151"/>
      <c r="G223" s="151"/>
      <c r="H223" s="151"/>
      <c r="I223" s="74"/>
      <c r="J223" s="1">
        <f t="shared" si="39"/>
        <v>0</v>
      </c>
      <c r="K223" s="129">
        <f>$K$10</f>
        <v>0</v>
      </c>
      <c r="L223" s="1">
        <f t="shared" si="40"/>
        <v>0</v>
      </c>
      <c r="M223" s="145"/>
      <c r="N223" s="1">
        <f t="shared" si="41"/>
        <v>0</v>
      </c>
    </row>
    <row r="224" spans="1:14" ht="15.75" x14ac:dyDescent="0.25">
      <c r="A224" s="150"/>
      <c r="B224" s="26" t="s">
        <v>13</v>
      </c>
      <c r="C224" s="145"/>
      <c r="D224" s="145"/>
      <c r="E224" s="151"/>
      <c r="F224" s="151"/>
      <c r="G224" s="151"/>
      <c r="H224" s="151"/>
      <c r="I224" s="74"/>
      <c r="J224" s="1">
        <f t="shared" si="39"/>
        <v>0</v>
      </c>
      <c r="K224" s="129">
        <f>$K$11</f>
        <v>0</v>
      </c>
      <c r="L224" s="1">
        <f t="shared" si="40"/>
        <v>0</v>
      </c>
      <c r="M224" s="145"/>
      <c r="N224" s="1">
        <f t="shared" si="41"/>
        <v>0</v>
      </c>
    </row>
    <row r="225" spans="1:14" ht="15.75" x14ac:dyDescent="0.25">
      <c r="A225" s="150"/>
      <c r="B225" s="26" t="s">
        <v>14</v>
      </c>
      <c r="C225" s="145"/>
      <c r="D225" s="145"/>
      <c r="E225" s="151"/>
      <c r="F225" s="151"/>
      <c r="G225" s="151"/>
      <c r="H225" s="151"/>
      <c r="I225" s="74"/>
      <c r="J225" s="1">
        <f t="shared" si="39"/>
        <v>0</v>
      </c>
      <c r="K225" s="129">
        <f>$K$12</f>
        <v>0</v>
      </c>
      <c r="L225" s="1">
        <f t="shared" si="40"/>
        <v>0</v>
      </c>
      <c r="M225" s="145"/>
      <c r="N225" s="1">
        <f t="shared" si="41"/>
        <v>0</v>
      </c>
    </row>
    <row r="226" spans="1:14" ht="15.75" x14ac:dyDescent="0.25">
      <c r="A226" s="150"/>
      <c r="B226" s="26" t="s">
        <v>15</v>
      </c>
      <c r="C226" s="145"/>
      <c r="D226" s="145"/>
      <c r="E226" s="151"/>
      <c r="F226" s="151"/>
      <c r="G226" s="151"/>
      <c r="H226" s="151"/>
      <c r="I226" s="74"/>
      <c r="J226" s="1">
        <f t="shared" si="39"/>
        <v>0</v>
      </c>
      <c r="K226" s="129">
        <f>$K$13</f>
        <v>0</v>
      </c>
      <c r="L226" s="1">
        <f t="shared" si="40"/>
        <v>0</v>
      </c>
      <c r="M226" s="145"/>
      <c r="N226" s="1">
        <f t="shared" si="41"/>
        <v>0</v>
      </c>
    </row>
    <row r="227" spans="1:14" ht="15.75" x14ac:dyDescent="0.25">
      <c r="A227" s="150"/>
      <c r="B227" s="26" t="s">
        <v>16</v>
      </c>
      <c r="C227" s="145"/>
      <c r="D227" s="145"/>
      <c r="E227" s="151"/>
      <c r="F227" s="151"/>
      <c r="G227" s="151"/>
      <c r="H227" s="151"/>
      <c r="I227" s="74"/>
      <c r="J227" s="1">
        <f t="shared" si="39"/>
        <v>0</v>
      </c>
      <c r="K227" s="129">
        <f>$K$14</f>
        <v>0</v>
      </c>
      <c r="L227" s="1">
        <f t="shared" si="40"/>
        <v>0</v>
      </c>
      <c r="M227" s="145"/>
      <c r="N227" s="1">
        <f t="shared" si="41"/>
        <v>0</v>
      </c>
    </row>
    <row r="228" spans="1:14" ht="15.75" x14ac:dyDescent="0.25">
      <c r="A228" s="150"/>
      <c r="B228" s="26" t="s">
        <v>17</v>
      </c>
      <c r="C228" s="145"/>
      <c r="D228" s="145"/>
      <c r="E228" s="151"/>
      <c r="F228" s="151"/>
      <c r="G228" s="151"/>
      <c r="H228" s="151"/>
      <c r="I228" s="74"/>
      <c r="J228" s="1">
        <f t="shared" si="39"/>
        <v>0</v>
      </c>
      <c r="K228" s="129">
        <f>$K$15</f>
        <v>0</v>
      </c>
      <c r="L228" s="1">
        <f t="shared" si="40"/>
        <v>0</v>
      </c>
      <c r="M228" s="145"/>
      <c r="N228" s="1">
        <f t="shared" si="41"/>
        <v>0</v>
      </c>
    </row>
    <row r="229" spans="1:14" ht="15.75" x14ac:dyDescent="0.25">
      <c r="A229" s="148"/>
      <c r="B229" s="26" t="s">
        <v>132</v>
      </c>
      <c r="C229" s="160"/>
      <c r="D229" s="161"/>
      <c r="E229" s="160"/>
      <c r="F229" s="162"/>
      <c r="G229" s="160"/>
      <c r="H229" s="162"/>
      <c r="I229" s="3"/>
      <c r="J229" s="1">
        <f t="shared" si="39"/>
        <v>0</v>
      </c>
      <c r="K229" s="129">
        <f>$K$16</f>
        <v>0</v>
      </c>
      <c r="L229" s="1">
        <f t="shared" si="40"/>
        <v>0</v>
      </c>
      <c r="M229" s="163"/>
      <c r="N229" s="27"/>
    </row>
    <row r="230" spans="1:14" ht="31.5" x14ac:dyDescent="0.25">
      <c r="A230" s="28" t="s">
        <v>40</v>
      </c>
      <c r="B230" s="29"/>
      <c r="C230" s="3"/>
      <c r="D230" s="1"/>
      <c r="E230" s="3"/>
      <c r="F230" s="2">
        <f>SUM(F222:F229)</f>
        <v>0</v>
      </c>
      <c r="G230" s="5"/>
      <c r="H230" s="2">
        <f>SUM(H222:H229)</f>
        <v>0</v>
      </c>
      <c r="I230" s="3"/>
      <c r="J230" s="3"/>
      <c r="K230" s="129"/>
      <c r="L230" s="30">
        <f>SUM(L222:L229)</f>
        <v>0</v>
      </c>
      <c r="M230" s="30">
        <f>SUM(M222:M229)</f>
        <v>0</v>
      </c>
      <c r="N230" s="3"/>
    </row>
    <row r="231" spans="1:14" ht="15.75" x14ac:dyDescent="0.25">
      <c r="A231" s="31" t="s">
        <v>61</v>
      </c>
      <c r="B231" s="26"/>
      <c r="C231" s="3"/>
      <c r="D231" s="3"/>
      <c r="E231" s="10" t="s">
        <v>19</v>
      </c>
      <c r="F231" s="79">
        <f>'FORM III - Exemption NonRes acc'!C112</f>
        <v>0</v>
      </c>
      <c r="G231" s="10" t="s">
        <v>19</v>
      </c>
      <c r="H231" s="79">
        <f>'FORM III - Exemption NonRes acc'!E112</f>
        <v>0</v>
      </c>
      <c r="I231" s="10"/>
      <c r="J231" s="3"/>
      <c r="K231" s="3"/>
      <c r="L231" s="3"/>
      <c r="M231" s="3"/>
      <c r="N231" s="3"/>
    </row>
    <row r="232" spans="1:14" ht="15.75" x14ac:dyDescent="0.25">
      <c r="A232" s="33"/>
      <c r="B232" s="29"/>
      <c r="C232" s="3"/>
      <c r="D232" s="3"/>
      <c r="E232" s="3"/>
      <c r="F232" s="32"/>
      <c r="G232" s="3"/>
      <c r="H232" s="32"/>
      <c r="I232" s="3"/>
      <c r="J232" s="3"/>
      <c r="K232" s="3"/>
      <c r="L232" s="3"/>
      <c r="M232" s="3"/>
      <c r="N232" s="3"/>
    </row>
    <row r="233" spans="1:14" ht="31.5" x14ac:dyDescent="0.25">
      <c r="A233" s="28" t="s">
        <v>20</v>
      </c>
      <c r="B233" s="29"/>
      <c r="C233" s="3"/>
      <c r="D233" s="3"/>
      <c r="E233" s="3"/>
      <c r="F233" s="1">
        <f>F230-F231</f>
        <v>0</v>
      </c>
      <c r="G233" s="3"/>
      <c r="H233" s="1">
        <f>H230-H231</f>
        <v>0</v>
      </c>
      <c r="I233" s="3"/>
      <c r="J233" s="3"/>
      <c r="K233" s="3"/>
      <c r="L233" s="3"/>
      <c r="M233" s="3"/>
      <c r="N233" s="3"/>
    </row>
    <row r="234" spans="1:14" ht="15.75" x14ac:dyDescent="0.25">
      <c r="A234" s="28" t="s">
        <v>60</v>
      </c>
      <c r="B234" s="34"/>
      <c r="C234" s="35"/>
      <c r="D234" s="35"/>
      <c r="E234" s="113">
        <v>1.25E-3</v>
      </c>
      <c r="F234" s="37">
        <f>F233*0.125%</f>
        <v>0</v>
      </c>
      <c r="G234" s="113">
        <v>3.7499999999999999E-3</v>
      </c>
      <c r="H234" s="37">
        <f>H233*0.375%</f>
        <v>0</v>
      </c>
      <c r="I234" s="38"/>
      <c r="J234" s="39"/>
      <c r="K234" s="39"/>
      <c r="L234" s="39"/>
      <c r="M234" s="33"/>
      <c r="N234" s="3"/>
    </row>
    <row r="235" spans="1:14" ht="15.75" x14ac:dyDescent="0.25">
      <c r="A235" s="76"/>
      <c r="B235" s="50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</row>
    <row r="236" spans="1:14" ht="15.75" x14ac:dyDescent="0.25">
      <c r="A236" s="80"/>
      <c r="B236" s="81"/>
      <c r="C236" s="81"/>
      <c r="D236" s="81"/>
      <c r="E236" s="81"/>
      <c r="F236" s="63"/>
      <c r="G236" s="63"/>
      <c r="H236" s="63"/>
      <c r="I236" s="63"/>
      <c r="J236" s="63"/>
      <c r="K236" s="63"/>
      <c r="L236" s="63"/>
      <c r="M236" s="45"/>
      <c r="N236" s="46"/>
    </row>
    <row r="237" spans="1:14" ht="15.75" x14ac:dyDescent="0.25">
      <c r="A237" s="80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45"/>
      <c r="N237" s="44"/>
    </row>
    <row r="238" spans="1:14" ht="15.75" x14ac:dyDescent="0.25">
      <c r="A238" s="80"/>
      <c r="B238" s="157"/>
      <c r="C238" s="82"/>
      <c r="D238" s="82"/>
      <c r="E238" s="82"/>
      <c r="F238" s="63"/>
      <c r="G238" s="63"/>
      <c r="H238" s="63"/>
      <c r="I238" s="63"/>
      <c r="J238" s="63"/>
      <c r="K238" s="63"/>
      <c r="L238" s="63"/>
      <c r="M238" s="45"/>
      <c r="N238" s="44"/>
    </row>
    <row r="239" spans="1:14" ht="15.75" x14ac:dyDescent="0.25">
      <c r="A239" s="80"/>
      <c r="B239" s="169" t="s">
        <v>28</v>
      </c>
      <c r="C239" s="169"/>
      <c r="D239" s="169"/>
      <c r="E239" s="169"/>
      <c r="F239" s="169"/>
      <c r="G239" s="169"/>
      <c r="H239" s="169"/>
      <c r="I239" s="169"/>
      <c r="J239" s="169"/>
      <c r="K239" s="63"/>
      <c r="L239" s="63"/>
      <c r="M239" s="45"/>
      <c r="N239" s="44"/>
    </row>
    <row r="240" spans="1:14" ht="15.75" x14ac:dyDescent="0.25">
      <c r="A240" s="80"/>
      <c r="B240" s="157"/>
      <c r="C240" s="82"/>
      <c r="D240" s="82"/>
      <c r="E240" s="82"/>
      <c r="F240" s="63"/>
      <c r="G240" s="63"/>
      <c r="H240" s="63"/>
      <c r="I240" s="63"/>
      <c r="J240" s="63"/>
      <c r="K240" s="63"/>
      <c r="L240" s="63"/>
      <c r="M240" s="45"/>
      <c r="N240" s="44"/>
    </row>
    <row r="241" spans="1:14" ht="15.75" x14ac:dyDescent="0.25">
      <c r="A241" s="80"/>
      <c r="B241" s="170" t="s">
        <v>29</v>
      </c>
      <c r="C241" s="171"/>
      <c r="D241" s="171"/>
      <c r="E241" s="171"/>
      <c r="F241" s="83"/>
      <c r="G241" s="81"/>
      <c r="H241" s="83"/>
      <c r="I241" s="81"/>
      <c r="J241" s="43"/>
      <c r="K241" s="84"/>
      <c r="L241" s="84"/>
      <c r="M241" s="45"/>
      <c r="N241" s="44"/>
    </row>
    <row r="242" spans="1:14" ht="15.75" x14ac:dyDescent="0.25">
      <c r="A242" s="80"/>
      <c r="B242" s="85"/>
      <c r="C242" s="169" t="s">
        <v>43</v>
      </c>
      <c r="D242" s="169"/>
      <c r="E242" s="169"/>
      <c r="F242" s="84"/>
      <c r="G242" s="86"/>
      <c r="H242" s="87">
        <f>H21+H36+H51+H66+H137+H152+H167+H182+H87+H102+H117+H204+H219+H234</f>
        <v>0</v>
      </c>
      <c r="I242" s="86"/>
      <c r="J242" s="88"/>
      <c r="K242" s="86"/>
      <c r="L242" s="86"/>
      <c r="M242" s="45"/>
      <c r="N242" s="44"/>
    </row>
    <row r="243" spans="1:14" ht="15.75" x14ac:dyDescent="0.25">
      <c r="A243" s="80"/>
      <c r="B243" s="85"/>
      <c r="C243" s="169" t="s">
        <v>44</v>
      </c>
      <c r="D243" s="169"/>
      <c r="E243" s="169"/>
      <c r="F243" s="87">
        <f>F21+F36+F51+F66+F137+F152+F167+F182+F87+F102+F117+F204+F234+F219</f>
        <v>0</v>
      </c>
      <c r="G243" s="87"/>
      <c r="H243" s="86"/>
      <c r="I243" s="86"/>
      <c r="J243" s="34"/>
      <c r="K243" s="84"/>
      <c r="L243" s="84"/>
      <c r="M243" s="45"/>
      <c r="N243" s="44"/>
    </row>
    <row r="244" spans="1:14" ht="15.75" x14ac:dyDescent="0.25">
      <c r="A244" s="80"/>
      <c r="B244" s="89"/>
      <c r="C244" s="172" t="s">
        <v>30</v>
      </c>
      <c r="D244" s="172"/>
      <c r="E244" s="172"/>
      <c r="F244" s="90"/>
      <c r="G244" s="107"/>
      <c r="H244" s="107">
        <f>H242-F243</f>
        <v>0</v>
      </c>
      <c r="I244" s="91"/>
      <c r="J244" s="92"/>
      <c r="K244" s="63"/>
      <c r="L244" s="63"/>
      <c r="M244" s="45"/>
      <c r="N244" s="44"/>
    </row>
    <row r="245" spans="1:14" ht="15.75" x14ac:dyDescent="0.25">
      <c r="A245" s="80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45"/>
      <c r="N245" s="44"/>
    </row>
    <row r="246" spans="1:14" ht="15.75" x14ac:dyDescent="0.25">
      <c r="A246" s="93"/>
      <c r="B246" s="64"/>
      <c r="C246" s="94"/>
      <c r="D246" s="94"/>
      <c r="E246" s="64"/>
      <c r="F246" s="64"/>
      <c r="G246" s="94"/>
      <c r="H246" s="94"/>
      <c r="I246" s="94"/>
      <c r="J246" s="94"/>
      <c r="K246" s="94"/>
      <c r="L246" s="94"/>
      <c r="M246" s="94"/>
      <c r="N246" s="52"/>
    </row>
  </sheetData>
  <sheetProtection algorithmName="SHA-512" hashValue="0oyI2I85D47a7Dfi5g5sUYM+EhrsratibpIKr0ubIhUj4WjLKqdj1mj0AfrFLjca2F2XrbJVEwi+CRFLXB5mzw==" saltValue="k5hwDTS9L0eWGlcjwDvSiQ==" spinCount="100000" sheet="1" selectLockedCells="1"/>
  <mergeCells count="18">
    <mergeCell ref="A4:N4"/>
    <mergeCell ref="E5:F5"/>
    <mergeCell ref="G5:H5"/>
    <mergeCell ref="A6:A7"/>
    <mergeCell ref="E188:F188"/>
    <mergeCell ref="G188:H188"/>
    <mergeCell ref="A189:A190"/>
    <mergeCell ref="E71:F71"/>
    <mergeCell ref="G71:H71"/>
    <mergeCell ref="A72:A73"/>
    <mergeCell ref="E121:F121"/>
    <mergeCell ref="G121:H121"/>
    <mergeCell ref="A122:A123"/>
    <mergeCell ref="B239:J239"/>
    <mergeCell ref="B241:E241"/>
    <mergeCell ref="C242:E242"/>
    <mergeCell ref="C243:E243"/>
    <mergeCell ref="C244:E244"/>
  </mergeCells>
  <pageMargins left="0.25" right="0.25" top="0.75" bottom="0.75" header="0.3" footer="0.3"/>
  <pageSetup scale="48" fitToHeight="0" orientation="landscape" r:id="rId1"/>
  <rowBreaks count="3" manualBreakCount="3">
    <brk id="69" max="13" man="1"/>
    <brk id="184" max="13" man="1"/>
    <brk id="235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/>
    <pageSetUpPr fitToPage="1"/>
  </sheetPr>
  <dimension ref="A1:Q117"/>
  <sheetViews>
    <sheetView zoomScale="80" zoomScaleNormal="80" workbookViewId="0">
      <selection activeCell="B8" sqref="B8"/>
    </sheetView>
  </sheetViews>
  <sheetFormatPr defaultColWidth="0" defaultRowHeight="15" zeroHeight="1" x14ac:dyDescent="0.25"/>
  <cols>
    <col min="1" max="1" width="24.5703125" customWidth="1"/>
    <col min="2" max="5" width="20.7109375" customWidth="1"/>
    <col min="6" max="17" width="0" style="141" hidden="1" customWidth="1"/>
    <col min="18" max="16384" width="9.140625" hidden="1"/>
  </cols>
  <sheetData>
    <row r="1" spans="1:5" x14ac:dyDescent="0.25"/>
    <row r="2" spans="1:5" ht="18.75" x14ac:dyDescent="0.3">
      <c r="A2" s="185" t="s">
        <v>62</v>
      </c>
      <c r="B2" s="185"/>
      <c r="C2" s="185"/>
      <c r="D2" s="185"/>
      <c r="E2" s="185"/>
    </row>
    <row r="3" spans="1:5" x14ac:dyDescent="0.25"/>
    <row r="4" spans="1:5" ht="18.75" customHeight="1" x14ac:dyDescent="0.25">
      <c r="A4" s="186" t="s">
        <v>46</v>
      </c>
      <c r="B4" s="186"/>
      <c r="C4" s="186"/>
      <c r="D4" s="186"/>
      <c r="E4" s="187"/>
    </row>
    <row r="5" spans="1:5" ht="15.75" x14ac:dyDescent="0.25">
      <c r="A5" s="128"/>
      <c r="B5" s="193" t="s">
        <v>3</v>
      </c>
      <c r="C5" s="193"/>
      <c r="D5" s="190" t="s">
        <v>4</v>
      </c>
      <c r="E5" s="189"/>
    </row>
    <row r="6" spans="1:5" ht="18.75" x14ac:dyDescent="0.3">
      <c r="A6" s="183"/>
      <c r="B6" s="183"/>
      <c r="C6" s="183"/>
      <c r="D6" s="183"/>
      <c r="E6" s="184"/>
    </row>
    <row r="7" spans="1:5" ht="18.75" customHeight="1" x14ac:dyDescent="0.25">
      <c r="A7" s="105" t="s">
        <v>11</v>
      </c>
      <c r="B7" s="104" t="s">
        <v>42</v>
      </c>
      <c r="C7" s="104" t="s">
        <v>41</v>
      </c>
      <c r="D7" s="104" t="s">
        <v>42</v>
      </c>
      <c r="E7" s="104" t="s">
        <v>41</v>
      </c>
    </row>
    <row r="8" spans="1:5" ht="15.75" x14ac:dyDescent="0.25">
      <c r="A8" s="26" t="s">
        <v>134</v>
      </c>
      <c r="B8" s="145"/>
      <c r="C8" s="145"/>
      <c r="D8" s="145"/>
      <c r="E8" s="145"/>
    </row>
    <row r="9" spans="1:5" ht="15.75" x14ac:dyDescent="0.25">
      <c r="A9" s="26" t="s">
        <v>12</v>
      </c>
      <c r="B9" s="145"/>
      <c r="C9" s="145"/>
      <c r="D9" s="145"/>
      <c r="E9" s="145"/>
    </row>
    <row r="10" spans="1:5" ht="15.75" x14ac:dyDescent="0.25">
      <c r="A10" s="26" t="s">
        <v>13</v>
      </c>
      <c r="B10" s="145"/>
      <c r="C10" s="145"/>
      <c r="D10" s="145"/>
      <c r="E10" s="145"/>
    </row>
    <row r="11" spans="1:5" ht="15.75" x14ac:dyDescent="0.25">
      <c r="A11" s="26" t="s">
        <v>14</v>
      </c>
      <c r="B11" s="145"/>
      <c r="C11" s="145"/>
      <c r="D11" s="145"/>
      <c r="E11" s="145"/>
    </row>
    <row r="12" spans="1:5" ht="15.75" x14ac:dyDescent="0.25">
      <c r="A12" s="26" t="s">
        <v>15</v>
      </c>
      <c r="B12" s="145"/>
      <c r="C12" s="145"/>
      <c r="D12" s="145"/>
      <c r="E12" s="145"/>
    </row>
    <row r="13" spans="1:5" ht="15.75" x14ac:dyDescent="0.25">
      <c r="A13" s="26" t="s">
        <v>16</v>
      </c>
      <c r="B13" s="145"/>
      <c r="C13" s="145"/>
      <c r="D13" s="145"/>
      <c r="E13" s="145"/>
    </row>
    <row r="14" spans="1:5" ht="15.75" x14ac:dyDescent="0.25">
      <c r="A14" s="26" t="s">
        <v>17</v>
      </c>
      <c r="B14" s="145"/>
      <c r="C14" s="145"/>
      <c r="D14" s="145"/>
      <c r="E14" s="145"/>
    </row>
    <row r="15" spans="1:5" ht="15.75" x14ac:dyDescent="0.25">
      <c r="A15" s="139" t="s">
        <v>132</v>
      </c>
      <c r="B15" s="158"/>
      <c r="C15" s="159"/>
      <c r="D15" s="159"/>
      <c r="E15" s="159"/>
    </row>
    <row r="16" spans="1:5" ht="15.75" x14ac:dyDescent="0.25">
      <c r="A16" s="103" t="s">
        <v>52</v>
      </c>
      <c r="B16" s="102"/>
      <c r="C16" s="143">
        <f>SUM(C8:C15)</f>
        <v>0</v>
      </c>
      <c r="D16" s="144"/>
      <c r="E16" s="143">
        <f>SUM(E8:E15)</f>
        <v>0</v>
      </c>
    </row>
    <row r="17" spans="1:5" ht="15.75" x14ac:dyDescent="0.25">
      <c r="A17" s="106"/>
      <c r="B17" s="101"/>
      <c r="C17" s="111"/>
      <c r="D17" s="112"/>
      <c r="E17" s="112"/>
    </row>
    <row r="18" spans="1:5" x14ac:dyDescent="0.25"/>
    <row r="19" spans="1:5" x14ac:dyDescent="0.25"/>
    <row r="20" spans="1:5" ht="18.75" customHeight="1" x14ac:dyDescent="0.25">
      <c r="A20" s="186" t="s">
        <v>45</v>
      </c>
      <c r="B20" s="186"/>
      <c r="C20" s="186"/>
      <c r="D20" s="186"/>
      <c r="E20" s="187"/>
    </row>
    <row r="21" spans="1:5" ht="15.75" x14ac:dyDescent="0.25">
      <c r="A21" s="128"/>
      <c r="B21" s="193" t="s">
        <v>3</v>
      </c>
      <c r="C21" s="193"/>
      <c r="D21" s="190" t="s">
        <v>4</v>
      </c>
      <c r="E21" s="189"/>
    </row>
    <row r="22" spans="1:5" ht="18.75" x14ac:dyDescent="0.3">
      <c r="A22" s="183"/>
      <c r="B22" s="183"/>
      <c r="C22" s="183"/>
      <c r="D22" s="183"/>
      <c r="E22" s="184"/>
    </row>
    <row r="23" spans="1:5" ht="15.75" x14ac:dyDescent="0.25">
      <c r="A23" s="105" t="s">
        <v>11</v>
      </c>
      <c r="B23" s="104" t="s">
        <v>42</v>
      </c>
      <c r="C23" s="104" t="s">
        <v>41</v>
      </c>
      <c r="D23" s="104" t="s">
        <v>42</v>
      </c>
      <c r="E23" s="104" t="s">
        <v>41</v>
      </c>
    </row>
    <row r="24" spans="1:5" ht="15.75" x14ac:dyDescent="0.25">
      <c r="A24" s="26" t="s">
        <v>134</v>
      </c>
      <c r="B24" s="145"/>
      <c r="C24" s="145"/>
      <c r="D24" s="145"/>
      <c r="E24" s="145"/>
    </row>
    <row r="25" spans="1:5" ht="15.75" x14ac:dyDescent="0.25">
      <c r="A25" s="26" t="s">
        <v>12</v>
      </c>
      <c r="B25" s="145"/>
      <c r="C25" s="145"/>
      <c r="D25" s="145"/>
      <c r="E25" s="145"/>
    </row>
    <row r="26" spans="1:5" ht="15.75" x14ac:dyDescent="0.25">
      <c r="A26" s="26" t="s">
        <v>13</v>
      </c>
      <c r="B26" s="145"/>
      <c r="C26" s="145"/>
      <c r="D26" s="145"/>
      <c r="E26" s="145"/>
    </row>
    <row r="27" spans="1:5" ht="15.75" x14ac:dyDescent="0.25">
      <c r="A27" s="26" t="s">
        <v>14</v>
      </c>
      <c r="B27" s="145"/>
      <c r="C27" s="145"/>
      <c r="D27" s="145"/>
      <c r="E27" s="145"/>
    </row>
    <row r="28" spans="1:5" ht="15.75" x14ac:dyDescent="0.25">
      <c r="A28" s="26" t="s">
        <v>15</v>
      </c>
      <c r="B28" s="145"/>
      <c r="C28" s="145"/>
      <c r="D28" s="145"/>
      <c r="E28" s="145"/>
    </row>
    <row r="29" spans="1:5" ht="15.75" x14ac:dyDescent="0.25">
      <c r="A29" s="26" t="s">
        <v>16</v>
      </c>
      <c r="B29" s="145"/>
      <c r="C29" s="145"/>
      <c r="D29" s="145"/>
      <c r="E29" s="145"/>
    </row>
    <row r="30" spans="1:5" ht="15.75" x14ac:dyDescent="0.25">
      <c r="A30" s="26" t="s">
        <v>17</v>
      </c>
      <c r="B30" s="145"/>
      <c r="C30" s="145"/>
      <c r="D30" s="145"/>
      <c r="E30" s="145"/>
    </row>
    <row r="31" spans="1:5" ht="15.75" x14ac:dyDescent="0.25">
      <c r="A31" s="139" t="s">
        <v>132</v>
      </c>
      <c r="B31" s="158"/>
      <c r="C31" s="159"/>
      <c r="D31" s="159"/>
      <c r="E31" s="159"/>
    </row>
    <row r="32" spans="1:5" ht="15.75" x14ac:dyDescent="0.25">
      <c r="A32" s="103" t="s">
        <v>52</v>
      </c>
      <c r="B32" s="102"/>
      <c r="C32" s="143">
        <f>SUM(C24:C31)</f>
        <v>0</v>
      </c>
      <c r="D32" s="144"/>
      <c r="E32" s="143">
        <f>SUM(E24:E31)</f>
        <v>0</v>
      </c>
    </row>
    <row r="33" spans="1:5" ht="15.75" x14ac:dyDescent="0.25">
      <c r="A33" s="106"/>
      <c r="B33" s="101"/>
      <c r="C33" s="111"/>
      <c r="D33" s="112"/>
      <c r="E33" s="112"/>
    </row>
    <row r="34" spans="1:5" x14ac:dyDescent="0.25"/>
    <row r="35" spans="1:5" x14ac:dyDescent="0.25"/>
    <row r="36" spans="1:5" ht="18.75" x14ac:dyDescent="0.25">
      <c r="A36" s="186" t="s">
        <v>47</v>
      </c>
      <c r="B36" s="186"/>
      <c r="C36" s="186"/>
      <c r="D36" s="186"/>
      <c r="E36" s="187"/>
    </row>
    <row r="37" spans="1:5" ht="15.75" x14ac:dyDescent="0.25">
      <c r="A37" s="128"/>
      <c r="B37" s="188" t="s">
        <v>3</v>
      </c>
      <c r="C37" s="189"/>
      <c r="D37" s="190" t="s">
        <v>4</v>
      </c>
      <c r="E37" s="189"/>
    </row>
    <row r="38" spans="1:5" ht="18.75" x14ac:dyDescent="0.3">
      <c r="A38" s="183"/>
      <c r="B38" s="183"/>
      <c r="C38" s="183"/>
      <c r="D38" s="183"/>
      <c r="E38" s="184"/>
    </row>
    <row r="39" spans="1:5" ht="15.75" x14ac:dyDescent="0.25">
      <c r="A39" s="105" t="s">
        <v>11</v>
      </c>
      <c r="B39" s="104" t="s">
        <v>42</v>
      </c>
      <c r="C39" s="104" t="s">
        <v>41</v>
      </c>
      <c r="D39" s="104" t="s">
        <v>42</v>
      </c>
      <c r="E39" s="104" t="s">
        <v>41</v>
      </c>
    </row>
    <row r="40" spans="1:5" ht="15.75" x14ac:dyDescent="0.25">
      <c r="A40" s="26" t="s">
        <v>134</v>
      </c>
      <c r="B40" s="145"/>
      <c r="C40" s="145"/>
      <c r="D40" s="145"/>
      <c r="E40" s="145"/>
    </row>
    <row r="41" spans="1:5" ht="15.75" x14ac:dyDescent="0.25">
      <c r="A41" s="26" t="s">
        <v>12</v>
      </c>
      <c r="B41" s="145"/>
      <c r="C41" s="145"/>
      <c r="D41" s="145"/>
      <c r="E41" s="145"/>
    </row>
    <row r="42" spans="1:5" ht="15.75" x14ac:dyDescent="0.25">
      <c r="A42" s="26" t="s">
        <v>13</v>
      </c>
      <c r="B42" s="145"/>
      <c r="C42" s="145"/>
      <c r="D42" s="145"/>
      <c r="E42" s="145"/>
    </row>
    <row r="43" spans="1:5" ht="15.75" x14ac:dyDescent="0.25">
      <c r="A43" s="26" t="s">
        <v>14</v>
      </c>
      <c r="B43" s="145"/>
      <c r="C43" s="145"/>
      <c r="D43" s="145"/>
      <c r="E43" s="145"/>
    </row>
    <row r="44" spans="1:5" ht="15.75" x14ac:dyDescent="0.25">
      <c r="A44" s="26" t="s">
        <v>15</v>
      </c>
      <c r="B44" s="145"/>
      <c r="C44" s="145"/>
      <c r="D44" s="145"/>
      <c r="E44" s="145"/>
    </row>
    <row r="45" spans="1:5" ht="15.75" x14ac:dyDescent="0.25">
      <c r="A45" s="26" t="s">
        <v>16</v>
      </c>
      <c r="B45" s="145"/>
      <c r="C45" s="145"/>
      <c r="D45" s="145"/>
      <c r="E45" s="145"/>
    </row>
    <row r="46" spans="1:5" ht="15.75" x14ac:dyDescent="0.25">
      <c r="A46" s="26" t="s">
        <v>17</v>
      </c>
      <c r="B46" s="145"/>
      <c r="C46" s="145"/>
      <c r="D46" s="145"/>
      <c r="E46" s="145"/>
    </row>
    <row r="47" spans="1:5" ht="15.75" x14ac:dyDescent="0.25">
      <c r="A47" s="139" t="s">
        <v>132</v>
      </c>
      <c r="B47" s="158"/>
      <c r="C47" s="159"/>
      <c r="D47" s="159"/>
      <c r="E47" s="159"/>
    </row>
    <row r="48" spans="1:5" ht="15.75" x14ac:dyDescent="0.25">
      <c r="A48" s="103" t="s">
        <v>52</v>
      </c>
      <c r="B48" s="102"/>
      <c r="C48" s="143">
        <f>SUM(C40:C47)</f>
        <v>0</v>
      </c>
      <c r="D48" s="144"/>
      <c r="E48" s="143">
        <f>SUM(E40:E47)</f>
        <v>0</v>
      </c>
    </row>
    <row r="49" spans="1:5" ht="15.75" x14ac:dyDescent="0.25">
      <c r="A49" s="106"/>
      <c r="B49" s="101"/>
      <c r="C49" s="111"/>
      <c r="D49" s="112"/>
      <c r="E49" s="112"/>
    </row>
    <row r="50" spans="1:5" x14ac:dyDescent="0.25"/>
    <row r="51" spans="1:5" x14ac:dyDescent="0.25"/>
    <row r="52" spans="1:5" ht="18.75" x14ac:dyDescent="0.25">
      <c r="A52" s="186" t="s">
        <v>48</v>
      </c>
      <c r="B52" s="186"/>
      <c r="C52" s="186"/>
      <c r="D52" s="186"/>
      <c r="E52" s="187"/>
    </row>
    <row r="53" spans="1:5" ht="15.75" x14ac:dyDescent="0.25">
      <c r="A53" s="128"/>
      <c r="B53" s="188" t="s">
        <v>3</v>
      </c>
      <c r="C53" s="189"/>
      <c r="D53" s="190" t="s">
        <v>4</v>
      </c>
      <c r="E53" s="189"/>
    </row>
    <row r="54" spans="1:5" ht="18.75" x14ac:dyDescent="0.3">
      <c r="A54" s="183"/>
      <c r="B54" s="183"/>
      <c r="C54" s="183"/>
      <c r="D54" s="183"/>
      <c r="E54" s="184"/>
    </row>
    <row r="55" spans="1:5" ht="15.75" x14ac:dyDescent="0.25">
      <c r="A55" s="105" t="s">
        <v>11</v>
      </c>
      <c r="B55" s="104" t="s">
        <v>42</v>
      </c>
      <c r="C55" s="104" t="s">
        <v>41</v>
      </c>
      <c r="D55" s="104" t="s">
        <v>42</v>
      </c>
      <c r="E55" s="104" t="s">
        <v>41</v>
      </c>
    </row>
    <row r="56" spans="1:5" ht="15.75" x14ac:dyDescent="0.25">
      <c r="A56" s="26" t="s">
        <v>134</v>
      </c>
      <c r="B56" s="145"/>
      <c r="C56" s="145"/>
      <c r="D56" s="145"/>
      <c r="E56" s="145"/>
    </row>
    <row r="57" spans="1:5" ht="15.75" x14ac:dyDescent="0.25">
      <c r="A57" s="26" t="s">
        <v>12</v>
      </c>
      <c r="B57" s="145"/>
      <c r="C57" s="145"/>
      <c r="D57" s="145"/>
      <c r="E57" s="145"/>
    </row>
    <row r="58" spans="1:5" ht="15.75" x14ac:dyDescent="0.25">
      <c r="A58" s="26" t="s">
        <v>13</v>
      </c>
      <c r="B58" s="145"/>
      <c r="C58" s="145"/>
      <c r="D58" s="145"/>
      <c r="E58" s="145"/>
    </row>
    <row r="59" spans="1:5" ht="15.75" x14ac:dyDescent="0.25">
      <c r="A59" s="26" t="s">
        <v>14</v>
      </c>
      <c r="B59" s="145"/>
      <c r="C59" s="145"/>
      <c r="D59" s="145"/>
      <c r="E59" s="145"/>
    </row>
    <row r="60" spans="1:5" ht="15.75" x14ac:dyDescent="0.25">
      <c r="A60" s="26" t="s">
        <v>15</v>
      </c>
      <c r="B60" s="145"/>
      <c r="C60" s="145"/>
      <c r="D60" s="145"/>
      <c r="E60" s="145"/>
    </row>
    <row r="61" spans="1:5" ht="15.75" x14ac:dyDescent="0.25">
      <c r="A61" s="26" t="s">
        <v>16</v>
      </c>
      <c r="B61" s="145"/>
      <c r="C61" s="145"/>
      <c r="D61" s="145"/>
      <c r="E61" s="145"/>
    </row>
    <row r="62" spans="1:5" ht="15.75" x14ac:dyDescent="0.25">
      <c r="A62" s="26" t="s">
        <v>17</v>
      </c>
      <c r="B62" s="145"/>
      <c r="C62" s="145"/>
      <c r="D62" s="145"/>
      <c r="E62" s="145"/>
    </row>
    <row r="63" spans="1:5" ht="15.75" x14ac:dyDescent="0.25">
      <c r="A63" s="139" t="s">
        <v>132</v>
      </c>
      <c r="B63" s="158"/>
      <c r="C63" s="159"/>
      <c r="D63" s="159"/>
      <c r="E63" s="159"/>
    </row>
    <row r="64" spans="1:5" ht="15.75" x14ac:dyDescent="0.25">
      <c r="A64" s="103" t="s">
        <v>52</v>
      </c>
      <c r="B64" s="102"/>
      <c r="C64" s="143">
        <f>SUM(C56:C63)</f>
        <v>0</v>
      </c>
      <c r="D64" s="144"/>
      <c r="E64" s="143">
        <f>SUM(E56:E63)</f>
        <v>0</v>
      </c>
    </row>
    <row r="65" spans="1:5" ht="15.75" x14ac:dyDescent="0.25">
      <c r="A65" s="106"/>
      <c r="B65" s="101"/>
      <c r="C65" s="111"/>
      <c r="D65" s="112"/>
      <c r="E65" s="112"/>
    </row>
    <row r="66" spans="1:5" x14ac:dyDescent="0.25"/>
    <row r="67" spans="1:5" x14ac:dyDescent="0.25"/>
    <row r="68" spans="1:5" ht="18.75" customHeight="1" x14ac:dyDescent="0.25">
      <c r="A68" s="186" t="s">
        <v>49</v>
      </c>
      <c r="B68" s="186"/>
      <c r="C68" s="186"/>
      <c r="D68" s="186"/>
      <c r="E68" s="187"/>
    </row>
    <row r="69" spans="1:5" ht="15.75" x14ac:dyDescent="0.25">
      <c r="A69" s="128"/>
      <c r="B69" s="188" t="s">
        <v>3</v>
      </c>
      <c r="C69" s="189"/>
      <c r="D69" s="190" t="s">
        <v>4</v>
      </c>
      <c r="E69" s="189"/>
    </row>
    <row r="70" spans="1:5" ht="18.75" x14ac:dyDescent="0.3">
      <c r="A70" s="183"/>
      <c r="B70" s="183"/>
      <c r="C70" s="183"/>
      <c r="D70" s="183"/>
      <c r="E70" s="184"/>
    </row>
    <row r="71" spans="1:5" ht="15.75" x14ac:dyDescent="0.25">
      <c r="A71" s="105" t="s">
        <v>11</v>
      </c>
      <c r="B71" s="104" t="s">
        <v>42</v>
      </c>
      <c r="C71" s="104" t="s">
        <v>41</v>
      </c>
      <c r="D71" s="104" t="s">
        <v>42</v>
      </c>
      <c r="E71" s="104" t="s">
        <v>41</v>
      </c>
    </row>
    <row r="72" spans="1:5" ht="15.75" x14ac:dyDescent="0.25">
      <c r="A72" s="26" t="s">
        <v>134</v>
      </c>
      <c r="B72" s="145"/>
      <c r="C72" s="145"/>
      <c r="D72" s="145"/>
      <c r="E72" s="145"/>
    </row>
    <row r="73" spans="1:5" ht="15.75" x14ac:dyDescent="0.25">
      <c r="A73" s="26" t="s">
        <v>12</v>
      </c>
      <c r="B73" s="145"/>
      <c r="C73" s="145"/>
      <c r="D73" s="145"/>
      <c r="E73" s="145"/>
    </row>
    <row r="74" spans="1:5" ht="15.75" x14ac:dyDescent="0.25">
      <c r="A74" s="26" t="s">
        <v>13</v>
      </c>
      <c r="B74" s="145"/>
      <c r="C74" s="145"/>
      <c r="D74" s="145"/>
      <c r="E74" s="145"/>
    </row>
    <row r="75" spans="1:5" ht="15.75" x14ac:dyDescent="0.25">
      <c r="A75" s="26" t="s">
        <v>14</v>
      </c>
      <c r="B75" s="145"/>
      <c r="C75" s="145"/>
      <c r="D75" s="145"/>
      <c r="E75" s="145"/>
    </row>
    <row r="76" spans="1:5" ht="15.75" x14ac:dyDescent="0.25">
      <c r="A76" s="26" t="s">
        <v>15</v>
      </c>
      <c r="B76" s="145"/>
      <c r="C76" s="145"/>
      <c r="D76" s="145"/>
      <c r="E76" s="145"/>
    </row>
    <row r="77" spans="1:5" ht="15.75" x14ac:dyDescent="0.25">
      <c r="A77" s="26" t="s">
        <v>16</v>
      </c>
      <c r="B77" s="145"/>
      <c r="C77" s="145"/>
      <c r="D77" s="145"/>
      <c r="E77" s="145"/>
    </row>
    <row r="78" spans="1:5" ht="15.75" x14ac:dyDescent="0.25">
      <c r="A78" s="26" t="s">
        <v>17</v>
      </c>
      <c r="B78" s="145"/>
      <c r="C78" s="145"/>
      <c r="D78" s="145"/>
      <c r="E78" s="145"/>
    </row>
    <row r="79" spans="1:5" ht="15.75" x14ac:dyDescent="0.25">
      <c r="A79" s="139" t="s">
        <v>132</v>
      </c>
      <c r="B79" s="158"/>
      <c r="C79" s="159"/>
      <c r="D79" s="159"/>
      <c r="E79" s="159"/>
    </row>
    <row r="80" spans="1:5" ht="15.75" x14ac:dyDescent="0.25">
      <c r="A80" s="103" t="s">
        <v>52</v>
      </c>
      <c r="B80" s="102"/>
      <c r="C80" s="143">
        <f>SUM(C72:C79)</f>
        <v>0</v>
      </c>
      <c r="D80" s="144"/>
      <c r="E80" s="143">
        <f>SUM(E72:E79)</f>
        <v>0</v>
      </c>
    </row>
    <row r="81" spans="1:5" ht="15.75" x14ac:dyDescent="0.25">
      <c r="A81" s="106"/>
      <c r="B81" s="101"/>
      <c r="C81" s="111"/>
      <c r="D81" s="112"/>
      <c r="E81" s="112"/>
    </row>
    <row r="82" spans="1:5" x14ac:dyDescent="0.25"/>
    <row r="83" spans="1:5" x14ac:dyDescent="0.25"/>
    <row r="84" spans="1:5" ht="18.75" x14ac:dyDescent="0.25">
      <c r="A84" s="186" t="s">
        <v>50</v>
      </c>
      <c r="B84" s="186"/>
      <c r="C84" s="186"/>
      <c r="D84" s="186"/>
      <c r="E84" s="187"/>
    </row>
    <row r="85" spans="1:5" ht="15.75" x14ac:dyDescent="0.25">
      <c r="A85" s="128"/>
      <c r="B85" s="188" t="s">
        <v>3</v>
      </c>
      <c r="C85" s="189"/>
      <c r="D85" s="190" t="s">
        <v>4</v>
      </c>
      <c r="E85" s="189"/>
    </row>
    <row r="86" spans="1:5" ht="18.75" x14ac:dyDescent="0.3">
      <c r="A86" s="183"/>
      <c r="B86" s="183"/>
      <c r="C86" s="183"/>
      <c r="D86" s="183"/>
      <c r="E86" s="184"/>
    </row>
    <row r="87" spans="1:5" ht="15.75" x14ac:dyDescent="0.25">
      <c r="A87" s="105" t="s">
        <v>11</v>
      </c>
      <c r="B87" s="104" t="s">
        <v>42</v>
      </c>
      <c r="C87" s="104" t="s">
        <v>41</v>
      </c>
      <c r="D87" s="104" t="s">
        <v>42</v>
      </c>
      <c r="E87" s="104" t="s">
        <v>41</v>
      </c>
    </row>
    <row r="88" spans="1:5" ht="15.75" x14ac:dyDescent="0.25">
      <c r="A88" s="26" t="s">
        <v>134</v>
      </c>
      <c r="B88" s="145"/>
      <c r="C88" s="145"/>
      <c r="D88" s="145"/>
      <c r="E88" s="145"/>
    </row>
    <row r="89" spans="1:5" ht="15.75" x14ac:dyDescent="0.25">
      <c r="A89" s="26" t="s">
        <v>12</v>
      </c>
      <c r="B89" s="145"/>
      <c r="C89" s="145"/>
      <c r="D89" s="145"/>
      <c r="E89" s="145"/>
    </row>
    <row r="90" spans="1:5" ht="15.75" x14ac:dyDescent="0.25">
      <c r="A90" s="26" t="s">
        <v>13</v>
      </c>
      <c r="B90" s="145"/>
      <c r="C90" s="145"/>
      <c r="D90" s="145"/>
      <c r="E90" s="145"/>
    </row>
    <row r="91" spans="1:5" ht="15.75" x14ac:dyDescent="0.25">
      <c r="A91" s="26" t="s">
        <v>14</v>
      </c>
      <c r="B91" s="145"/>
      <c r="C91" s="145"/>
      <c r="D91" s="145"/>
      <c r="E91" s="145"/>
    </row>
    <row r="92" spans="1:5" ht="15.75" x14ac:dyDescent="0.25">
      <c r="A92" s="26" t="s">
        <v>15</v>
      </c>
      <c r="B92" s="145"/>
      <c r="C92" s="145"/>
      <c r="D92" s="145"/>
      <c r="E92" s="145"/>
    </row>
    <row r="93" spans="1:5" ht="15.75" x14ac:dyDescent="0.25">
      <c r="A93" s="26" t="s">
        <v>16</v>
      </c>
      <c r="B93" s="145"/>
      <c r="C93" s="145"/>
      <c r="D93" s="145"/>
      <c r="E93" s="145"/>
    </row>
    <row r="94" spans="1:5" ht="15.75" x14ac:dyDescent="0.25">
      <c r="A94" s="26" t="s">
        <v>17</v>
      </c>
      <c r="B94" s="145"/>
      <c r="C94" s="145"/>
      <c r="D94" s="145"/>
      <c r="E94" s="145"/>
    </row>
    <row r="95" spans="1:5" ht="15.75" x14ac:dyDescent="0.25">
      <c r="A95" s="139" t="s">
        <v>132</v>
      </c>
      <c r="B95" s="158"/>
      <c r="C95" s="159"/>
      <c r="D95" s="159"/>
      <c r="E95" s="159"/>
    </row>
    <row r="96" spans="1:5" ht="15.75" x14ac:dyDescent="0.25">
      <c r="A96" s="103" t="s">
        <v>52</v>
      </c>
      <c r="B96" s="102"/>
      <c r="C96" s="143">
        <f>SUM(C88:C95)</f>
        <v>0</v>
      </c>
      <c r="D96" s="144"/>
      <c r="E96" s="143">
        <f>SUM(E88:E95)</f>
        <v>0</v>
      </c>
    </row>
    <row r="97" spans="1:5" ht="15.75" x14ac:dyDescent="0.25">
      <c r="A97" s="106"/>
      <c r="B97" s="101"/>
      <c r="C97" s="111"/>
      <c r="D97" s="112"/>
      <c r="E97" s="112"/>
    </row>
    <row r="98" spans="1:5" x14ac:dyDescent="0.25"/>
    <row r="99" spans="1:5" x14ac:dyDescent="0.25"/>
    <row r="100" spans="1:5" ht="18.75" x14ac:dyDescent="0.25">
      <c r="A100" s="186" t="s">
        <v>51</v>
      </c>
      <c r="B100" s="186"/>
      <c r="C100" s="186"/>
      <c r="D100" s="186"/>
      <c r="E100" s="187"/>
    </row>
    <row r="101" spans="1:5" ht="15.75" x14ac:dyDescent="0.25">
      <c r="A101" s="128"/>
      <c r="B101" s="188" t="s">
        <v>3</v>
      </c>
      <c r="C101" s="189"/>
      <c r="D101" s="190" t="s">
        <v>4</v>
      </c>
      <c r="E101" s="189"/>
    </row>
    <row r="102" spans="1:5" ht="18.75" x14ac:dyDescent="0.3">
      <c r="A102" s="183"/>
      <c r="B102" s="183"/>
      <c r="C102" s="183"/>
      <c r="D102" s="183"/>
      <c r="E102" s="184"/>
    </row>
    <row r="103" spans="1:5" ht="15.75" x14ac:dyDescent="0.25">
      <c r="A103" s="105" t="s">
        <v>11</v>
      </c>
      <c r="B103" s="104" t="s">
        <v>42</v>
      </c>
      <c r="C103" s="104" t="s">
        <v>41</v>
      </c>
      <c r="D103" s="104" t="s">
        <v>42</v>
      </c>
      <c r="E103" s="104" t="s">
        <v>41</v>
      </c>
    </row>
    <row r="104" spans="1:5" ht="15.75" x14ac:dyDescent="0.25">
      <c r="A104" s="26" t="s">
        <v>134</v>
      </c>
      <c r="B104" s="145"/>
      <c r="C104" s="145"/>
      <c r="D104" s="145"/>
      <c r="E104" s="145"/>
    </row>
    <row r="105" spans="1:5" ht="15.75" x14ac:dyDescent="0.25">
      <c r="A105" s="26" t="s">
        <v>12</v>
      </c>
      <c r="B105" s="145"/>
      <c r="C105" s="145"/>
      <c r="D105" s="145"/>
      <c r="E105" s="145"/>
    </row>
    <row r="106" spans="1:5" ht="15.75" x14ac:dyDescent="0.25">
      <c r="A106" s="26" t="s">
        <v>13</v>
      </c>
      <c r="B106" s="145"/>
      <c r="C106" s="145"/>
      <c r="D106" s="145"/>
      <c r="E106" s="145"/>
    </row>
    <row r="107" spans="1:5" ht="15.75" x14ac:dyDescent="0.25">
      <c r="A107" s="26" t="s">
        <v>14</v>
      </c>
      <c r="B107" s="145"/>
      <c r="C107" s="145"/>
      <c r="D107" s="145"/>
      <c r="E107" s="145"/>
    </row>
    <row r="108" spans="1:5" ht="15.75" x14ac:dyDescent="0.25">
      <c r="A108" s="26" t="s">
        <v>15</v>
      </c>
      <c r="B108" s="145"/>
      <c r="C108" s="145"/>
      <c r="D108" s="145"/>
      <c r="E108" s="145"/>
    </row>
    <row r="109" spans="1:5" ht="15.75" x14ac:dyDescent="0.25">
      <c r="A109" s="26" t="s">
        <v>16</v>
      </c>
      <c r="B109" s="145"/>
      <c r="C109" s="145"/>
      <c r="D109" s="145"/>
      <c r="E109" s="145"/>
    </row>
    <row r="110" spans="1:5" ht="15.75" x14ac:dyDescent="0.25">
      <c r="A110" s="26" t="s">
        <v>17</v>
      </c>
      <c r="B110" s="145"/>
      <c r="C110" s="145"/>
      <c r="D110" s="145"/>
      <c r="E110" s="145"/>
    </row>
    <row r="111" spans="1:5" ht="15.75" x14ac:dyDescent="0.25">
      <c r="A111" s="139" t="s">
        <v>132</v>
      </c>
      <c r="B111" s="158"/>
      <c r="C111" s="159"/>
      <c r="D111" s="159"/>
      <c r="E111" s="159"/>
    </row>
    <row r="112" spans="1:5" ht="15.75" x14ac:dyDescent="0.25">
      <c r="A112" s="103" t="s">
        <v>52</v>
      </c>
      <c r="B112" s="102"/>
      <c r="C112" s="143">
        <f>SUM(C104:C111)</f>
        <v>0</v>
      </c>
      <c r="D112" s="144"/>
      <c r="E112" s="143">
        <f>SUM(E104:E111)</f>
        <v>0</v>
      </c>
    </row>
    <row r="113" spans="1:5" ht="15.75" x14ac:dyDescent="0.25">
      <c r="A113" s="106"/>
      <c r="B113" s="101"/>
      <c r="C113" s="111"/>
      <c r="D113" s="112"/>
      <c r="E113" s="112"/>
    </row>
    <row r="114" spans="1:5" x14ac:dyDescent="0.25"/>
    <row r="115" spans="1:5" x14ac:dyDescent="0.25"/>
    <row r="116" spans="1:5" ht="15.75" x14ac:dyDescent="0.25">
      <c r="A116" s="191" t="s">
        <v>131</v>
      </c>
      <c r="B116" s="152"/>
      <c r="C116" s="153">
        <f>SUM(C16,C32,C48,C64,C80,C96,C112)</f>
        <v>0</v>
      </c>
      <c r="D116" s="154"/>
      <c r="E116" s="153">
        <f>SUM(E16,E32,E48,E64,E80,E96,E112)</f>
        <v>0</v>
      </c>
    </row>
    <row r="117" spans="1:5" ht="15.75" x14ac:dyDescent="0.25">
      <c r="A117" s="192"/>
      <c r="B117" s="101"/>
      <c r="C117" s="111"/>
      <c r="D117" s="112"/>
      <c r="E117" s="112"/>
    </row>
  </sheetData>
  <sheetProtection algorithmName="SHA-512" hashValue="mCf95kOkh3RWpDV2I3vvHdKA/MK1SYNHTiNK74uruWuVwF+lZVD/VwisbST4+Dj6iSLzxw2Sa6e9OwbiOoXhIA==" saltValue="9JN9jMd0HZ0F/EydZxuoOA==" spinCount="100000" sheet="1" selectLockedCells="1"/>
  <mergeCells count="30">
    <mergeCell ref="A116:A117"/>
    <mergeCell ref="A4:E4"/>
    <mergeCell ref="A20:E20"/>
    <mergeCell ref="A36:E36"/>
    <mergeCell ref="B21:C21"/>
    <mergeCell ref="D21:E21"/>
    <mergeCell ref="B5:C5"/>
    <mergeCell ref="D5:E5"/>
    <mergeCell ref="A6:E6"/>
    <mergeCell ref="A38:E38"/>
    <mergeCell ref="A52:E52"/>
    <mergeCell ref="B53:C53"/>
    <mergeCell ref="D53:E53"/>
    <mergeCell ref="A22:E22"/>
    <mergeCell ref="B101:C101"/>
    <mergeCell ref="D101:E101"/>
    <mergeCell ref="A102:E102"/>
    <mergeCell ref="A2:E2"/>
    <mergeCell ref="A84:E84"/>
    <mergeCell ref="B85:C85"/>
    <mergeCell ref="D85:E85"/>
    <mergeCell ref="A86:E86"/>
    <mergeCell ref="A100:E100"/>
    <mergeCell ref="A54:E54"/>
    <mergeCell ref="A68:E68"/>
    <mergeCell ref="B69:C69"/>
    <mergeCell ref="D69:E69"/>
    <mergeCell ref="A70:E70"/>
    <mergeCell ref="B37:C37"/>
    <mergeCell ref="D37:E37"/>
  </mergeCells>
  <pageMargins left="0.7" right="0.7" top="0.75" bottom="0.75" header="0.3" footer="0.3"/>
  <pageSetup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4"/>
    <pageSetUpPr fitToPage="1"/>
  </sheetPr>
  <dimension ref="A1:Q117"/>
  <sheetViews>
    <sheetView zoomScale="80" zoomScaleNormal="80" workbookViewId="0">
      <selection activeCell="B8" sqref="B8"/>
    </sheetView>
  </sheetViews>
  <sheetFormatPr defaultColWidth="0" defaultRowHeight="18.75" zeroHeight="1" x14ac:dyDescent="0.25"/>
  <cols>
    <col min="1" max="1" width="24.5703125" customWidth="1"/>
    <col min="2" max="5" width="20.7109375" customWidth="1"/>
    <col min="6" max="6" width="8.85546875" style="140" hidden="1" customWidth="1"/>
    <col min="7" max="7" width="11" style="140" hidden="1" customWidth="1"/>
    <col min="8" max="8" width="10.5703125" style="140" hidden="1" customWidth="1"/>
    <col min="9" max="9" width="13.5703125" style="140" hidden="1" customWidth="1"/>
    <col min="10" max="17" width="0" style="140" hidden="1" customWidth="1"/>
    <col min="18" max="16384" width="9.140625" hidden="1"/>
  </cols>
  <sheetData>
    <row r="1" spans="1:5" ht="15" customHeight="1" x14ac:dyDescent="0.25">
      <c r="A1" s="126"/>
      <c r="B1" s="126"/>
      <c r="C1" s="126"/>
      <c r="D1" s="126"/>
      <c r="E1" s="127"/>
    </row>
    <row r="2" spans="1:5" x14ac:dyDescent="0.3">
      <c r="A2" s="185" t="s">
        <v>62</v>
      </c>
      <c r="B2" s="185"/>
      <c r="C2" s="185"/>
      <c r="D2" s="185"/>
      <c r="E2" s="185"/>
    </row>
    <row r="3" spans="1:5" ht="15" customHeight="1" x14ac:dyDescent="0.25"/>
    <row r="4" spans="1:5" x14ac:dyDescent="0.25">
      <c r="A4" s="194" t="s">
        <v>53</v>
      </c>
      <c r="B4" s="194"/>
      <c r="C4" s="194"/>
      <c r="D4" s="194"/>
      <c r="E4" s="195"/>
    </row>
    <row r="5" spans="1:5" ht="15.75" customHeight="1" x14ac:dyDescent="0.25">
      <c r="A5" s="128"/>
      <c r="B5" s="188" t="s">
        <v>3</v>
      </c>
      <c r="C5" s="189"/>
      <c r="D5" s="190" t="s">
        <v>4</v>
      </c>
      <c r="E5" s="189"/>
    </row>
    <row r="6" spans="1:5" x14ac:dyDescent="0.3">
      <c r="A6" s="183"/>
      <c r="B6" s="183"/>
      <c r="C6" s="183"/>
      <c r="D6" s="183"/>
      <c r="E6" s="184"/>
    </row>
    <row r="7" spans="1:5" x14ac:dyDescent="0.25">
      <c r="A7" s="105" t="s">
        <v>11</v>
      </c>
      <c r="B7" s="104" t="s">
        <v>42</v>
      </c>
      <c r="C7" s="104" t="s">
        <v>41</v>
      </c>
      <c r="D7" s="104" t="s">
        <v>42</v>
      </c>
      <c r="E7" s="104" t="s">
        <v>41</v>
      </c>
    </row>
    <row r="8" spans="1:5" ht="15.75" customHeight="1" x14ac:dyDescent="0.25">
      <c r="A8" s="26" t="s">
        <v>134</v>
      </c>
      <c r="B8" s="145"/>
      <c r="C8" s="145"/>
      <c r="D8" s="145"/>
      <c r="E8" s="145"/>
    </row>
    <row r="9" spans="1:5" ht="15.75" customHeight="1" x14ac:dyDescent="0.25">
      <c r="A9" s="26" t="s">
        <v>12</v>
      </c>
      <c r="B9" s="145"/>
      <c r="C9" s="145"/>
      <c r="D9" s="145"/>
      <c r="E9" s="145"/>
    </row>
    <row r="10" spans="1:5" ht="15.75" customHeight="1" x14ac:dyDescent="0.25">
      <c r="A10" s="26" t="s">
        <v>13</v>
      </c>
      <c r="B10" s="145"/>
      <c r="C10" s="145"/>
      <c r="D10" s="145"/>
      <c r="E10" s="145"/>
    </row>
    <row r="11" spans="1:5" ht="15.75" customHeight="1" x14ac:dyDescent="0.25">
      <c r="A11" s="26" t="s">
        <v>14</v>
      </c>
      <c r="B11" s="145"/>
      <c r="C11" s="145"/>
      <c r="D11" s="145"/>
      <c r="E11" s="145"/>
    </row>
    <row r="12" spans="1:5" ht="15.75" customHeight="1" x14ac:dyDescent="0.25">
      <c r="A12" s="26" t="s">
        <v>15</v>
      </c>
      <c r="B12" s="145"/>
      <c r="C12" s="145"/>
      <c r="D12" s="145"/>
      <c r="E12" s="145"/>
    </row>
    <row r="13" spans="1:5" ht="15.75" customHeight="1" x14ac:dyDescent="0.25">
      <c r="A13" s="26" t="s">
        <v>16</v>
      </c>
      <c r="B13" s="145"/>
      <c r="C13" s="145"/>
      <c r="D13" s="145"/>
      <c r="E13" s="145"/>
    </row>
    <row r="14" spans="1:5" ht="15.75" customHeight="1" x14ac:dyDescent="0.25">
      <c r="A14" s="26" t="s">
        <v>17</v>
      </c>
      <c r="B14" s="145"/>
      <c r="C14" s="145"/>
      <c r="D14" s="145"/>
      <c r="E14" s="145"/>
    </row>
    <row r="15" spans="1:5" ht="15.75" customHeight="1" x14ac:dyDescent="0.25">
      <c r="A15" s="139" t="s">
        <v>132</v>
      </c>
      <c r="B15" s="158"/>
      <c r="C15" s="159"/>
      <c r="D15" s="159"/>
      <c r="E15" s="159"/>
    </row>
    <row r="16" spans="1:5" ht="15.75" customHeight="1" x14ac:dyDescent="0.25">
      <c r="A16" s="103" t="s">
        <v>52</v>
      </c>
      <c r="B16" s="102"/>
      <c r="C16" s="143">
        <f>SUM(C8:C15)</f>
        <v>0</v>
      </c>
      <c r="D16" s="144"/>
      <c r="E16" s="143">
        <f>SUM(E8:E15)</f>
        <v>0</v>
      </c>
    </row>
    <row r="17" spans="1:5" ht="15.75" customHeight="1" x14ac:dyDescent="0.25">
      <c r="A17" s="106"/>
      <c r="B17" s="101"/>
      <c r="C17" s="111"/>
      <c r="D17" s="112"/>
      <c r="E17" s="112"/>
    </row>
    <row r="18" spans="1:5" ht="15" customHeight="1" x14ac:dyDescent="0.25"/>
    <row r="19" spans="1:5" ht="15" customHeight="1" x14ac:dyDescent="0.25"/>
    <row r="20" spans="1:5" x14ac:dyDescent="0.25">
      <c r="A20" s="194" t="s">
        <v>54</v>
      </c>
      <c r="B20" s="194"/>
      <c r="C20" s="194"/>
      <c r="D20" s="194"/>
      <c r="E20" s="195"/>
    </row>
    <row r="21" spans="1:5" ht="15.75" customHeight="1" x14ac:dyDescent="0.25">
      <c r="A21" s="128"/>
      <c r="B21" s="188" t="s">
        <v>3</v>
      </c>
      <c r="C21" s="189"/>
      <c r="D21" s="190" t="s">
        <v>4</v>
      </c>
      <c r="E21" s="189"/>
    </row>
    <row r="22" spans="1:5" x14ac:dyDescent="0.3">
      <c r="A22" s="183"/>
      <c r="B22" s="183"/>
      <c r="C22" s="183"/>
      <c r="D22" s="183"/>
      <c r="E22" s="184"/>
    </row>
    <row r="23" spans="1:5" ht="15.75" customHeight="1" x14ac:dyDescent="0.25">
      <c r="A23" s="105" t="s">
        <v>11</v>
      </c>
      <c r="B23" s="104" t="s">
        <v>42</v>
      </c>
      <c r="C23" s="104" t="s">
        <v>41</v>
      </c>
      <c r="D23" s="104" t="s">
        <v>42</v>
      </c>
      <c r="E23" s="104" t="s">
        <v>41</v>
      </c>
    </row>
    <row r="24" spans="1:5" ht="15.75" customHeight="1" x14ac:dyDescent="0.25">
      <c r="A24" s="26" t="s">
        <v>134</v>
      </c>
      <c r="B24" s="145"/>
      <c r="C24" s="145"/>
      <c r="D24" s="145"/>
      <c r="E24" s="145"/>
    </row>
    <row r="25" spans="1:5" ht="15.75" customHeight="1" x14ac:dyDescent="0.25">
      <c r="A25" s="26" t="s">
        <v>12</v>
      </c>
      <c r="B25" s="145"/>
      <c r="C25" s="145"/>
      <c r="D25" s="145"/>
      <c r="E25" s="145"/>
    </row>
    <row r="26" spans="1:5" ht="15.75" customHeight="1" x14ac:dyDescent="0.25">
      <c r="A26" s="26" t="s">
        <v>13</v>
      </c>
      <c r="B26" s="145"/>
      <c r="C26" s="145"/>
      <c r="D26" s="145"/>
      <c r="E26" s="145"/>
    </row>
    <row r="27" spans="1:5" ht="15.75" customHeight="1" x14ac:dyDescent="0.25">
      <c r="A27" s="26" t="s">
        <v>14</v>
      </c>
      <c r="B27" s="145"/>
      <c r="C27" s="145"/>
      <c r="D27" s="145"/>
      <c r="E27" s="145"/>
    </row>
    <row r="28" spans="1:5" ht="15.75" customHeight="1" x14ac:dyDescent="0.25">
      <c r="A28" s="26" t="s">
        <v>15</v>
      </c>
      <c r="B28" s="145"/>
      <c r="C28" s="145"/>
      <c r="D28" s="145"/>
      <c r="E28" s="145"/>
    </row>
    <row r="29" spans="1:5" ht="15.75" customHeight="1" x14ac:dyDescent="0.25">
      <c r="A29" s="26" t="s">
        <v>16</v>
      </c>
      <c r="B29" s="145"/>
      <c r="C29" s="145"/>
      <c r="D29" s="145"/>
      <c r="E29" s="145"/>
    </row>
    <row r="30" spans="1:5" ht="15.75" customHeight="1" x14ac:dyDescent="0.25">
      <c r="A30" s="26" t="s">
        <v>17</v>
      </c>
      <c r="B30" s="145"/>
      <c r="C30" s="145"/>
      <c r="D30" s="145"/>
      <c r="E30" s="145"/>
    </row>
    <row r="31" spans="1:5" ht="15.75" customHeight="1" x14ac:dyDescent="0.25">
      <c r="A31" s="139" t="s">
        <v>132</v>
      </c>
      <c r="B31" s="158"/>
      <c r="C31" s="159"/>
      <c r="D31" s="159"/>
      <c r="E31" s="159"/>
    </row>
    <row r="32" spans="1:5" ht="15.75" customHeight="1" x14ac:dyDescent="0.25">
      <c r="A32" s="103" t="s">
        <v>52</v>
      </c>
      <c r="B32" s="102"/>
      <c r="C32" s="143">
        <f>SUM(C24:C31)</f>
        <v>0</v>
      </c>
      <c r="D32" s="144"/>
      <c r="E32" s="143">
        <f>SUM(E24:E31)</f>
        <v>0</v>
      </c>
    </row>
    <row r="33" spans="1:5" ht="15.75" customHeight="1" x14ac:dyDescent="0.25">
      <c r="A33" s="106"/>
      <c r="B33" s="101"/>
      <c r="C33" s="111"/>
      <c r="D33" s="112"/>
      <c r="E33" s="112"/>
    </row>
    <row r="34" spans="1:5" ht="15" customHeight="1" x14ac:dyDescent="0.25"/>
    <row r="35" spans="1:5" ht="15" customHeight="1" x14ac:dyDescent="0.25"/>
    <row r="36" spans="1:5" x14ac:dyDescent="0.25">
      <c r="A36" s="194" t="s">
        <v>55</v>
      </c>
      <c r="B36" s="194"/>
      <c r="C36" s="194"/>
      <c r="D36" s="194"/>
      <c r="E36" s="195"/>
    </row>
    <row r="37" spans="1:5" ht="15.75" customHeight="1" x14ac:dyDescent="0.25">
      <c r="A37" s="128"/>
      <c r="B37" s="188" t="s">
        <v>3</v>
      </c>
      <c r="C37" s="189"/>
      <c r="D37" s="190" t="s">
        <v>4</v>
      </c>
      <c r="E37" s="189"/>
    </row>
    <row r="38" spans="1:5" x14ac:dyDescent="0.3">
      <c r="A38" s="183"/>
      <c r="B38" s="183"/>
      <c r="C38" s="183"/>
      <c r="D38" s="183"/>
      <c r="E38" s="184"/>
    </row>
    <row r="39" spans="1:5" ht="15.75" customHeight="1" x14ac:dyDescent="0.25">
      <c r="A39" s="105" t="s">
        <v>11</v>
      </c>
      <c r="B39" s="104" t="s">
        <v>42</v>
      </c>
      <c r="C39" s="104" t="s">
        <v>41</v>
      </c>
      <c r="D39" s="104" t="s">
        <v>42</v>
      </c>
      <c r="E39" s="104" t="s">
        <v>41</v>
      </c>
    </row>
    <row r="40" spans="1:5" ht="15.75" customHeight="1" x14ac:dyDescent="0.25">
      <c r="A40" s="26" t="s">
        <v>134</v>
      </c>
      <c r="B40" s="145"/>
      <c r="C40" s="145"/>
      <c r="D40" s="145"/>
      <c r="E40" s="145"/>
    </row>
    <row r="41" spans="1:5" ht="15.75" customHeight="1" x14ac:dyDescent="0.25">
      <c r="A41" s="26" t="s">
        <v>12</v>
      </c>
      <c r="B41" s="145"/>
      <c r="C41" s="145"/>
      <c r="D41" s="145"/>
      <c r="E41" s="145"/>
    </row>
    <row r="42" spans="1:5" ht="15.75" customHeight="1" x14ac:dyDescent="0.25">
      <c r="A42" s="26" t="s">
        <v>13</v>
      </c>
      <c r="B42" s="145"/>
      <c r="C42" s="145"/>
      <c r="D42" s="145"/>
      <c r="E42" s="145"/>
    </row>
    <row r="43" spans="1:5" ht="15.75" customHeight="1" x14ac:dyDescent="0.25">
      <c r="A43" s="26" t="s">
        <v>14</v>
      </c>
      <c r="B43" s="145"/>
      <c r="C43" s="145"/>
      <c r="D43" s="145"/>
      <c r="E43" s="145"/>
    </row>
    <row r="44" spans="1:5" ht="15.75" customHeight="1" x14ac:dyDescent="0.25">
      <c r="A44" s="26" t="s">
        <v>15</v>
      </c>
      <c r="B44" s="145"/>
      <c r="C44" s="145"/>
      <c r="D44" s="145"/>
      <c r="E44" s="145"/>
    </row>
    <row r="45" spans="1:5" ht="15.75" customHeight="1" x14ac:dyDescent="0.25">
      <c r="A45" s="26" t="s">
        <v>16</v>
      </c>
      <c r="B45" s="145"/>
      <c r="C45" s="145"/>
      <c r="D45" s="145"/>
      <c r="E45" s="145"/>
    </row>
    <row r="46" spans="1:5" ht="15.75" customHeight="1" x14ac:dyDescent="0.25">
      <c r="A46" s="26" t="s">
        <v>17</v>
      </c>
      <c r="B46" s="145"/>
      <c r="C46" s="145"/>
      <c r="D46" s="145"/>
      <c r="E46" s="145"/>
    </row>
    <row r="47" spans="1:5" ht="15.75" customHeight="1" x14ac:dyDescent="0.25">
      <c r="A47" s="139" t="s">
        <v>132</v>
      </c>
      <c r="B47" s="158"/>
      <c r="C47" s="159"/>
      <c r="D47" s="159"/>
      <c r="E47" s="159"/>
    </row>
    <row r="48" spans="1:5" ht="15.75" customHeight="1" x14ac:dyDescent="0.25">
      <c r="A48" s="103" t="s">
        <v>52</v>
      </c>
      <c r="B48" s="102"/>
      <c r="C48" s="143">
        <f>SUM(C40:C47)</f>
        <v>0</v>
      </c>
      <c r="D48" s="144"/>
      <c r="E48" s="143">
        <f>SUM(E40:E47)</f>
        <v>0</v>
      </c>
    </row>
    <row r="49" spans="1:5" ht="15.75" customHeight="1" x14ac:dyDescent="0.25">
      <c r="A49" s="106"/>
      <c r="B49" s="101"/>
      <c r="C49" s="111"/>
      <c r="D49" s="112"/>
      <c r="E49" s="112"/>
    </row>
    <row r="50" spans="1:5" ht="15" customHeight="1" x14ac:dyDescent="0.25"/>
    <row r="51" spans="1:5" ht="15" customHeight="1" x14ac:dyDescent="0.25"/>
    <row r="52" spans="1:5" x14ac:dyDescent="0.25">
      <c r="A52" s="194" t="s">
        <v>56</v>
      </c>
      <c r="B52" s="194"/>
      <c r="C52" s="194"/>
      <c r="D52" s="194"/>
      <c r="E52" s="195"/>
    </row>
    <row r="53" spans="1:5" ht="15.75" customHeight="1" x14ac:dyDescent="0.25">
      <c r="A53" s="128"/>
      <c r="B53" s="188" t="s">
        <v>3</v>
      </c>
      <c r="C53" s="189"/>
      <c r="D53" s="190" t="s">
        <v>4</v>
      </c>
      <c r="E53" s="189"/>
    </row>
    <row r="54" spans="1:5" x14ac:dyDescent="0.3">
      <c r="A54" s="183"/>
      <c r="B54" s="183"/>
      <c r="C54" s="183"/>
      <c r="D54" s="183"/>
      <c r="E54" s="184"/>
    </row>
    <row r="55" spans="1:5" ht="15.75" customHeight="1" x14ac:dyDescent="0.25">
      <c r="A55" s="105" t="s">
        <v>11</v>
      </c>
      <c r="B55" s="104" t="s">
        <v>42</v>
      </c>
      <c r="C55" s="104" t="s">
        <v>41</v>
      </c>
      <c r="D55" s="104" t="s">
        <v>42</v>
      </c>
      <c r="E55" s="104" t="s">
        <v>41</v>
      </c>
    </row>
    <row r="56" spans="1:5" ht="15.75" customHeight="1" x14ac:dyDescent="0.25">
      <c r="A56" s="26" t="s">
        <v>134</v>
      </c>
      <c r="B56" s="145"/>
      <c r="C56" s="145"/>
      <c r="D56" s="145"/>
      <c r="E56" s="145"/>
    </row>
    <row r="57" spans="1:5" ht="15.75" customHeight="1" x14ac:dyDescent="0.25">
      <c r="A57" s="26" t="s">
        <v>12</v>
      </c>
      <c r="B57" s="145"/>
      <c r="C57" s="145"/>
      <c r="D57" s="145"/>
      <c r="E57" s="145"/>
    </row>
    <row r="58" spans="1:5" ht="15.75" customHeight="1" x14ac:dyDescent="0.25">
      <c r="A58" s="26" t="s">
        <v>13</v>
      </c>
      <c r="B58" s="145"/>
      <c r="C58" s="145"/>
      <c r="D58" s="145"/>
      <c r="E58" s="145"/>
    </row>
    <row r="59" spans="1:5" ht="15.75" customHeight="1" x14ac:dyDescent="0.25">
      <c r="A59" s="26" t="s">
        <v>14</v>
      </c>
      <c r="B59" s="145"/>
      <c r="C59" s="145"/>
      <c r="D59" s="145"/>
      <c r="E59" s="145"/>
    </row>
    <row r="60" spans="1:5" ht="15.75" customHeight="1" x14ac:dyDescent="0.25">
      <c r="A60" s="26" t="s">
        <v>15</v>
      </c>
      <c r="B60" s="145"/>
      <c r="C60" s="145"/>
      <c r="D60" s="145"/>
      <c r="E60" s="145"/>
    </row>
    <row r="61" spans="1:5" ht="15.75" customHeight="1" x14ac:dyDescent="0.25">
      <c r="A61" s="26" t="s">
        <v>16</v>
      </c>
      <c r="B61" s="145"/>
      <c r="C61" s="145"/>
      <c r="D61" s="145"/>
      <c r="E61" s="145"/>
    </row>
    <row r="62" spans="1:5" ht="15.75" customHeight="1" x14ac:dyDescent="0.25">
      <c r="A62" s="26" t="s">
        <v>17</v>
      </c>
      <c r="B62" s="145"/>
      <c r="C62" s="145"/>
      <c r="D62" s="145"/>
      <c r="E62" s="145"/>
    </row>
    <row r="63" spans="1:5" ht="15.75" customHeight="1" x14ac:dyDescent="0.25">
      <c r="A63" s="139" t="s">
        <v>132</v>
      </c>
      <c r="B63" s="158"/>
      <c r="C63" s="159"/>
      <c r="D63" s="159"/>
      <c r="E63" s="159"/>
    </row>
    <row r="64" spans="1:5" ht="15.75" customHeight="1" x14ac:dyDescent="0.25">
      <c r="A64" s="103" t="s">
        <v>52</v>
      </c>
      <c r="B64" s="102"/>
      <c r="C64" s="143">
        <f>SUM(C56:C63)</f>
        <v>0</v>
      </c>
      <c r="D64" s="144"/>
      <c r="E64" s="143">
        <f>SUM(E56:E63)</f>
        <v>0</v>
      </c>
    </row>
    <row r="65" spans="1:5" ht="15.75" customHeight="1" x14ac:dyDescent="0.25">
      <c r="A65" s="106"/>
      <c r="B65" s="101"/>
      <c r="C65" s="111"/>
      <c r="D65" s="112"/>
      <c r="E65" s="112"/>
    </row>
    <row r="66" spans="1:5" ht="15" customHeight="1" x14ac:dyDescent="0.25"/>
    <row r="67" spans="1:5" ht="15" customHeight="1" x14ac:dyDescent="0.25"/>
    <row r="68" spans="1:5" x14ac:dyDescent="0.25">
      <c r="A68" s="194" t="s">
        <v>57</v>
      </c>
      <c r="B68" s="194"/>
      <c r="C68" s="194"/>
      <c r="D68" s="194"/>
      <c r="E68" s="195"/>
    </row>
    <row r="69" spans="1:5" ht="15.75" customHeight="1" x14ac:dyDescent="0.25">
      <c r="A69" s="128"/>
      <c r="B69" s="188" t="s">
        <v>3</v>
      </c>
      <c r="C69" s="189"/>
      <c r="D69" s="190" t="s">
        <v>4</v>
      </c>
      <c r="E69" s="189"/>
    </row>
    <row r="70" spans="1:5" x14ac:dyDescent="0.3">
      <c r="A70" s="183"/>
      <c r="B70" s="183"/>
      <c r="C70" s="183"/>
      <c r="D70" s="183"/>
      <c r="E70" s="184"/>
    </row>
    <row r="71" spans="1:5" ht="15.75" customHeight="1" x14ac:dyDescent="0.25">
      <c r="A71" s="105" t="s">
        <v>11</v>
      </c>
      <c r="B71" s="104" t="s">
        <v>42</v>
      </c>
      <c r="C71" s="104" t="s">
        <v>41</v>
      </c>
      <c r="D71" s="104" t="s">
        <v>42</v>
      </c>
      <c r="E71" s="104" t="s">
        <v>41</v>
      </c>
    </row>
    <row r="72" spans="1:5" ht="15.75" customHeight="1" x14ac:dyDescent="0.25">
      <c r="A72" s="26" t="s">
        <v>134</v>
      </c>
      <c r="B72" s="145"/>
      <c r="C72" s="145"/>
      <c r="D72" s="145"/>
      <c r="E72" s="145"/>
    </row>
    <row r="73" spans="1:5" ht="15.75" customHeight="1" x14ac:dyDescent="0.25">
      <c r="A73" s="26" t="s">
        <v>12</v>
      </c>
      <c r="B73" s="145"/>
      <c r="C73" s="145"/>
      <c r="D73" s="145"/>
      <c r="E73" s="145"/>
    </row>
    <row r="74" spans="1:5" ht="15.75" customHeight="1" x14ac:dyDescent="0.25">
      <c r="A74" s="26" t="s">
        <v>13</v>
      </c>
      <c r="B74" s="145"/>
      <c r="C74" s="145"/>
      <c r="D74" s="145"/>
      <c r="E74" s="145"/>
    </row>
    <row r="75" spans="1:5" ht="15.75" customHeight="1" x14ac:dyDescent="0.25">
      <c r="A75" s="26" t="s">
        <v>14</v>
      </c>
      <c r="B75" s="145"/>
      <c r="C75" s="145"/>
      <c r="D75" s="145"/>
      <c r="E75" s="145"/>
    </row>
    <row r="76" spans="1:5" ht="15.75" customHeight="1" x14ac:dyDescent="0.25">
      <c r="A76" s="26" t="s">
        <v>15</v>
      </c>
      <c r="B76" s="145"/>
      <c r="C76" s="145"/>
      <c r="D76" s="145"/>
      <c r="E76" s="145"/>
    </row>
    <row r="77" spans="1:5" ht="15.75" customHeight="1" x14ac:dyDescent="0.25">
      <c r="A77" s="26" t="s">
        <v>16</v>
      </c>
      <c r="B77" s="145"/>
      <c r="C77" s="145"/>
      <c r="D77" s="145"/>
      <c r="E77" s="145"/>
    </row>
    <row r="78" spans="1:5" ht="15.75" customHeight="1" x14ac:dyDescent="0.25">
      <c r="A78" s="26" t="s">
        <v>17</v>
      </c>
      <c r="B78" s="145"/>
      <c r="C78" s="145"/>
      <c r="D78" s="145"/>
      <c r="E78" s="145"/>
    </row>
    <row r="79" spans="1:5" ht="15.75" customHeight="1" x14ac:dyDescent="0.25">
      <c r="A79" s="139" t="s">
        <v>132</v>
      </c>
      <c r="B79" s="158"/>
      <c r="C79" s="159"/>
      <c r="D79" s="159"/>
      <c r="E79" s="159"/>
    </row>
    <row r="80" spans="1:5" ht="15.75" customHeight="1" x14ac:dyDescent="0.25">
      <c r="A80" s="103" t="s">
        <v>52</v>
      </c>
      <c r="B80" s="102"/>
      <c r="C80" s="143">
        <f>SUM(C72:C79)</f>
        <v>0</v>
      </c>
      <c r="D80" s="144"/>
      <c r="E80" s="143">
        <f>SUM(E72:E79)</f>
        <v>0</v>
      </c>
    </row>
    <row r="81" spans="1:5" ht="15.75" customHeight="1" x14ac:dyDescent="0.25">
      <c r="A81" s="106"/>
      <c r="B81" s="101"/>
      <c r="C81" s="111"/>
      <c r="D81" s="112"/>
      <c r="E81" s="112"/>
    </row>
    <row r="82" spans="1:5" ht="15" customHeight="1" x14ac:dyDescent="0.25"/>
    <row r="83" spans="1:5" ht="15" customHeight="1" x14ac:dyDescent="0.25"/>
    <row r="84" spans="1:5" x14ac:dyDescent="0.25">
      <c r="A84" s="194" t="s">
        <v>58</v>
      </c>
      <c r="B84" s="194"/>
      <c r="C84" s="194"/>
      <c r="D84" s="194"/>
      <c r="E84" s="195"/>
    </row>
    <row r="85" spans="1:5" ht="15.75" customHeight="1" x14ac:dyDescent="0.25">
      <c r="A85" s="128"/>
      <c r="B85" s="188" t="s">
        <v>3</v>
      </c>
      <c r="C85" s="189"/>
      <c r="D85" s="190" t="s">
        <v>4</v>
      </c>
      <c r="E85" s="189"/>
    </row>
    <row r="86" spans="1:5" x14ac:dyDescent="0.3">
      <c r="A86" s="183"/>
      <c r="B86" s="183"/>
      <c r="C86" s="183"/>
      <c r="D86" s="183"/>
      <c r="E86" s="184"/>
    </row>
    <row r="87" spans="1:5" ht="15.75" customHeight="1" x14ac:dyDescent="0.25">
      <c r="A87" s="105" t="s">
        <v>11</v>
      </c>
      <c r="B87" s="104" t="s">
        <v>42</v>
      </c>
      <c r="C87" s="104" t="s">
        <v>41</v>
      </c>
      <c r="D87" s="104" t="s">
        <v>42</v>
      </c>
      <c r="E87" s="104" t="s">
        <v>41</v>
      </c>
    </row>
    <row r="88" spans="1:5" ht="15.75" customHeight="1" x14ac:dyDescent="0.25">
      <c r="A88" s="26" t="s">
        <v>134</v>
      </c>
      <c r="B88" s="145"/>
      <c r="C88" s="145"/>
      <c r="D88" s="145"/>
      <c r="E88" s="145"/>
    </row>
    <row r="89" spans="1:5" ht="15.75" customHeight="1" x14ac:dyDescent="0.25">
      <c r="A89" s="26" t="s">
        <v>12</v>
      </c>
      <c r="B89" s="145"/>
      <c r="C89" s="145"/>
      <c r="D89" s="145"/>
      <c r="E89" s="145"/>
    </row>
    <row r="90" spans="1:5" ht="15.75" customHeight="1" x14ac:dyDescent="0.25">
      <c r="A90" s="26" t="s">
        <v>13</v>
      </c>
      <c r="B90" s="145"/>
      <c r="C90" s="145"/>
      <c r="D90" s="145"/>
      <c r="E90" s="145"/>
    </row>
    <row r="91" spans="1:5" ht="15.75" customHeight="1" x14ac:dyDescent="0.25">
      <c r="A91" s="26" t="s">
        <v>14</v>
      </c>
      <c r="B91" s="145"/>
      <c r="C91" s="145"/>
      <c r="D91" s="145"/>
      <c r="E91" s="145"/>
    </row>
    <row r="92" spans="1:5" ht="15.75" customHeight="1" x14ac:dyDescent="0.25">
      <c r="A92" s="26" t="s">
        <v>15</v>
      </c>
      <c r="B92" s="145"/>
      <c r="C92" s="145"/>
      <c r="D92" s="145"/>
      <c r="E92" s="145"/>
    </row>
    <row r="93" spans="1:5" ht="15.75" customHeight="1" x14ac:dyDescent="0.25">
      <c r="A93" s="26" t="s">
        <v>16</v>
      </c>
      <c r="B93" s="145"/>
      <c r="C93" s="145"/>
      <c r="D93" s="145"/>
      <c r="E93" s="145"/>
    </row>
    <row r="94" spans="1:5" ht="15.75" customHeight="1" x14ac:dyDescent="0.25">
      <c r="A94" s="26" t="s">
        <v>17</v>
      </c>
      <c r="B94" s="145"/>
      <c r="C94" s="145"/>
      <c r="D94" s="145"/>
      <c r="E94" s="145"/>
    </row>
    <row r="95" spans="1:5" ht="15.75" customHeight="1" x14ac:dyDescent="0.25">
      <c r="A95" s="139" t="s">
        <v>132</v>
      </c>
      <c r="B95" s="158"/>
      <c r="C95" s="159"/>
      <c r="D95" s="159"/>
      <c r="E95" s="159"/>
    </row>
    <row r="96" spans="1:5" ht="15.75" customHeight="1" x14ac:dyDescent="0.25">
      <c r="A96" s="103" t="s">
        <v>52</v>
      </c>
      <c r="B96" s="102"/>
      <c r="C96" s="143">
        <f>SUM(C88:C95)</f>
        <v>0</v>
      </c>
      <c r="D96" s="144"/>
      <c r="E96" s="143">
        <f>SUM(E88:E95)</f>
        <v>0</v>
      </c>
    </row>
    <row r="97" spans="1:5" ht="15.75" customHeight="1" x14ac:dyDescent="0.25">
      <c r="A97" s="106"/>
      <c r="B97" s="101"/>
      <c r="C97" s="111"/>
      <c r="D97" s="112"/>
      <c r="E97" s="112"/>
    </row>
    <row r="98" spans="1:5" ht="15" customHeight="1" x14ac:dyDescent="0.25"/>
    <row r="99" spans="1:5" ht="15" customHeight="1" x14ac:dyDescent="0.25"/>
    <row r="100" spans="1:5" x14ac:dyDescent="0.25">
      <c r="A100" s="194" t="s">
        <v>59</v>
      </c>
      <c r="B100" s="194"/>
      <c r="C100" s="194"/>
      <c r="D100" s="194"/>
      <c r="E100" s="195"/>
    </row>
    <row r="101" spans="1:5" ht="15.75" customHeight="1" x14ac:dyDescent="0.25">
      <c r="A101" s="128"/>
      <c r="B101" s="188" t="s">
        <v>3</v>
      </c>
      <c r="C101" s="189"/>
      <c r="D101" s="190" t="s">
        <v>4</v>
      </c>
      <c r="E101" s="189"/>
    </row>
    <row r="102" spans="1:5" x14ac:dyDescent="0.3">
      <c r="A102" s="183"/>
      <c r="B102" s="183"/>
      <c r="C102" s="183"/>
      <c r="D102" s="183"/>
      <c r="E102" s="184"/>
    </row>
    <row r="103" spans="1:5" ht="15.75" customHeight="1" x14ac:dyDescent="0.25">
      <c r="A103" s="105" t="s">
        <v>11</v>
      </c>
      <c r="B103" s="104" t="s">
        <v>42</v>
      </c>
      <c r="C103" s="104" t="s">
        <v>41</v>
      </c>
      <c r="D103" s="104" t="s">
        <v>42</v>
      </c>
      <c r="E103" s="104" t="s">
        <v>41</v>
      </c>
    </row>
    <row r="104" spans="1:5" ht="15.75" customHeight="1" x14ac:dyDescent="0.25">
      <c r="A104" s="26" t="s">
        <v>134</v>
      </c>
      <c r="B104" s="145"/>
      <c r="C104" s="145"/>
      <c r="D104" s="145"/>
      <c r="E104" s="145"/>
    </row>
    <row r="105" spans="1:5" ht="15.75" customHeight="1" x14ac:dyDescent="0.25">
      <c r="A105" s="26" t="s">
        <v>12</v>
      </c>
      <c r="B105" s="145"/>
      <c r="C105" s="145"/>
      <c r="D105" s="145"/>
      <c r="E105" s="145"/>
    </row>
    <row r="106" spans="1:5" ht="15.75" customHeight="1" x14ac:dyDescent="0.25">
      <c r="A106" s="26" t="s">
        <v>13</v>
      </c>
      <c r="B106" s="145"/>
      <c r="C106" s="145"/>
      <c r="D106" s="145"/>
      <c r="E106" s="145"/>
    </row>
    <row r="107" spans="1:5" ht="15.75" customHeight="1" x14ac:dyDescent="0.25">
      <c r="A107" s="26" t="s">
        <v>14</v>
      </c>
      <c r="B107" s="145"/>
      <c r="C107" s="145"/>
      <c r="D107" s="145"/>
      <c r="E107" s="145"/>
    </row>
    <row r="108" spans="1:5" ht="15.75" customHeight="1" x14ac:dyDescent="0.25">
      <c r="A108" s="26" t="s">
        <v>15</v>
      </c>
      <c r="B108" s="145"/>
      <c r="C108" s="145"/>
      <c r="D108" s="145"/>
      <c r="E108" s="145"/>
    </row>
    <row r="109" spans="1:5" ht="15.75" customHeight="1" x14ac:dyDescent="0.25">
      <c r="A109" s="26" t="s">
        <v>16</v>
      </c>
      <c r="B109" s="145"/>
      <c r="C109" s="145"/>
      <c r="D109" s="145"/>
      <c r="E109" s="145"/>
    </row>
    <row r="110" spans="1:5" ht="15.75" customHeight="1" x14ac:dyDescent="0.25">
      <c r="A110" s="26" t="s">
        <v>17</v>
      </c>
      <c r="B110" s="145"/>
      <c r="C110" s="145"/>
      <c r="D110" s="145"/>
      <c r="E110" s="145"/>
    </row>
    <row r="111" spans="1:5" ht="15.75" customHeight="1" x14ac:dyDescent="0.25">
      <c r="A111" s="139" t="s">
        <v>132</v>
      </c>
      <c r="B111" s="158"/>
      <c r="C111" s="159"/>
      <c r="D111" s="159"/>
      <c r="E111" s="159"/>
    </row>
    <row r="112" spans="1:5" ht="15.75" customHeight="1" x14ac:dyDescent="0.25">
      <c r="A112" s="103" t="s">
        <v>52</v>
      </c>
      <c r="B112" s="102"/>
      <c r="C112" s="143">
        <f>SUM(C104:C111)</f>
        <v>0</v>
      </c>
      <c r="D112" s="144"/>
      <c r="E112" s="143">
        <f>SUM(E104:E111)</f>
        <v>0</v>
      </c>
    </row>
    <row r="113" spans="1:5" ht="15.75" customHeight="1" x14ac:dyDescent="0.25">
      <c r="A113" s="106"/>
      <c r="B113" s="101"/>
      <c r="C113" s="111"/>
      <c r="D113" s="112"/>
      <c r="E113" s="112"/>
    </row>
    <row r="114" spans="1:5" ht="15" customHeight="1" x14ac:dyDescent="0.25"/>
    <row r="115" spans="1:5" ht="15" customHeight="1" x14ac:dyDescent="0.25"/>
    <row r="116" spans="1:5" ht="15.75" customHeight="1" x14ac:dyDescent="0.25">
      <c r="A116" s="191" t="s">
        <v>131</v>
      </c>
      <c r="B116" s="152"/>
      <c r="C116" s="153">
        <f>SUM(C16,C32,C48,C64,C80,C96,C112)</f>
        <v>0</v>
      </c>
      <c r="D116" s="154"/>
      <c r="E116" s="153">
        <f>SUM(E16,E32,E48,E64,E80,E96,E112)</f>
        <v>0</v>
      </c>
    </row>
    <row r="117" spans="1:5" ht="15.75" customHeight="1" x14ac:dyDescent="0.25">
      <c r="A117" s="192"/>
      <c r="B117" s="101"/>
      <c r="C117" s="111"/>
      <c r="D117" s="112"/>
      <c r="E117" s="112"/>
    </row>
  </sheetData>
  <sheetProtection algorithmName="SHA-512" hashValue="rLg11Fqy3zSFFHkcKL3R0nTj48XU0m5QLtSkX9yWfeZ7KR3Mv5x4GUlNTbecJEkg+IKVWa8opSQxVnfGO+EMdw==" saltValue="0aE2H+Nod0Z+oH1xgHqoqA==" spinCount="100000" sheet="1" selectLockedCells="1"/>
  <mergeCells count="30">
    <mergeCell ref="A116:A117"/>
    <mergeCell ref="A2:E2"/>
    <mergeCell ref="A4:E4"/>
    <mergeCell ref="B5:C5"/>
    <mergeCell ref="D5:E5"/>
    <mergeCell ref="A6:E6"/>
    <mergeCell ref="A20:E20"/>
    <mergeCell ref="B21:C21"/>
    <mergeCell ref="D21:E21"/>
    <mergeCell ref="A22:E22"/>
    <mergeCell ref="A36:E36"/>
    <mergeCell ref="B37:C37"/>
    <mergeCell ref="D37:E37"/>
    <mergeCell ref="A38:E38"/>
    <mergeCell ref="A52:E52"/>
    <mergeCell ref="B53:C53"/>
    <mergeCell ref="D53:E53"/>
    <mergeCell ref="A54:E54"/>
    <mergeCell ref="A68:E68"/>
    <mergeCell ref="B69:C69"/>
    <mergeCell ref="D69:E69"/>
    <mergeCell ref="A70:E70"/>
    <mergeCell ref="A84:E84"/>
    <mergeCell ref="A102:E102"/>
    <mergeCell ref="B85:C85"/>
    <mergeCell ref="D85:E85"/>
    <mergeCell ref="A86:E86"/>
    <mergeCell ref="A100:E100"/>
    <mergeCell ref="B101:C101"/>
    <mergeCell ref="D101:E101"/>
  </mergeCells>
  <pageMargins left="0.7" right="0.7" top="0.75" bottom="0.75" header="0.3" footer="0.3"/>
  <pageSetup scale="8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300-000000000000}">
          <x14:formula1>
            <xm:f>'[Input - Output -  Details Non-Resident.xlsx]List exempted transactions'!#REF!</xm:f>
          </x14:formula1>
          <xm:sqref>D5:D7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216"/>
  <sheetViews>
    <sheetView workbookViewId="0">
      <selection activeCell="A2" sqref="A2"/>
    </sheetView>
  </sheetViews>
  <sheetFormatPr defaultRowHeight="15" x14ac:dyDescent="0.25"/>
  <cols>
    <col min="1" max="1" width="8.5703125" style="167" customWidth="1"/>
    <col min="2" max="2" width="54.7109375" style="167" customWidth="1"/>
    <col min="3" max="16384" width="9.140625" style="165"/>
  </cols>
  <sheetData>
    <row r="1" spans="1:3" x14ac:dyDescent="0.25">
      <c r="A1" s="166" t="s">
        <v>63</v>
      </c>
      <c r="B1" s="166" t="s">
        <v>124</v>
      </c>
      <c r="C1" s="165" t="s">
        <v>130</v>
      </c>
    </row>
    <row r="2" spans="1:3" x14ac:dyDescent="0.25">
      <c r="A2" s="167" t="s">
        <v>64</v>
      </c>
      <c r="B2" s="167" t="s">
        <v>125</v>
      </c>
      <c r="C2" s="168">
        <v>41640</v>
      </c>
    </row>
    <row r="3" spans="1:3" x14ac:dyDescent="0.25">
      <c r="A3" s="167" t="s">
        <v>65</v>
      </c>
      <c r="B3" s="167" t="s">
        <v>126</v>
      </c>
      <c r="C3" s="168">
        <v>41671</v>
      </c>
    </row>
    <row r="4" spans="1:3" x14ac:dyDescent="0.25">
      <c r="A4" s="167" t="s">
        <v>66</v>
      </c>
      <c r="B4" s="167" t="s">
        <v>127</v>
      </c>
      <c r="C4" s="168">
        <v>41699</v>
      </c>
    </row>
    <row r="5" spans="1:3" x14ac:dyDescent="0.25">
      <c r="A5" s="167" t="s">
        <v>67</v>
      </c>
      <c r="B5" s="167" t="s">
        <v>129</v>
      </c>
      <c r="C5" s="168">
        <v>41730</v>
      </c>
    </row>
    <row r="6" spans="1:3" x14ac:dyDescent="0.25">
      <c r="A6" s="167" t="s">
        <v>68</v>
      </c>
      <c r="B6" s="167" t="s">
        <v>128</v>
      </c>
      <c r="C6" s="168">
        <v>41760</v>
      </c>
    </row>
    <row r="7" spans="1:3" x14ac:dyDescent="0.25">
      <c r="A7" s="167" t="s">
        <v>69</v>
      </c>
      <c r="C7" s="168">
        <v>41791</v>
      </c>
    </row>
    <row r="8" spans="1:3" x14ac:dyDescent="0.25">
      <c r="A8" s="167" t="s">
        <v>70</v>
      </c>
      <c r="C8" s="168">
        <v>41821</v>
      </c>
    </row>
    <row r="9" spans="1:3" x14ac:dyDescent="0.25">
      <c r="A9" s="167" t="s">
        <v>71</v>
      </c>
      <c r="C9" s="168">
        <v>41852</v>
      </c>
    </row>
    <row r="10" spans="1:3" x14ac:dyDescent="0.25">
      <c r="A10" s="167" t="s">
        <v>72</v>
      </c>
      <c r="C10" s="168">
        <v>41883</v>
      </c>
    </row>
    <row r="11" spans="1:3" x14ac:dyDescent="0.25">
      <c r="A11" s="167" t="s">
        <v>73</v>
      </c>
      <c r="C11" s="168">
        <v>41913</v>
      </c>
    </row>
    <row r="12" spans="1:3" x14ac:dyDescent="0.25">
      <c r="A12" s="167" t="s">
        <v>74</v>
      </c>
      <c r="C12" s="168">
        <v>41944</v>
      </c>
    </row>
    <row r="13" spans="1:3" x14ac:dyDescent="0.25">
      <c r="A13" s="167" t="s">
        <v>75</v>
      </c>
      <c r="C13" s="168">
        <v>41974</v>
      </c>
    </row>
    <row r="14" spans="1:3" x14ac:dyDescent="0.25">
      <c r="A14" s="167" t="s">
        <v>76</v>
      </c>
      <c r="C14" s="168">
        <v>42005</v>
      </c>
    </row>
    <row r="15" spans="1:3" x14ac:dyDescent="0.25">
      <c r="A15" s="167" t="s">
        <v>77</v>
      </c>
      <c r="C15" s="168">
        <v>42036</v>
      </c>
    </row>
    <row r="16" spans="1:3" x14ac:dyDescent="0.25">
      <c r="A16" s="167" t="s">
        <v>78</v>
      </c>
      <c r="C16" s="168">
        <v>42064</v>
      </c>
    </row>
    <row r="17" spans="1:3" x14ac:dyDescent="0.25">
      <c r="A17" s="167" t="s">
        <v>79</v>
      </c>
      <c r="C17" s="168">
        <v>42095</v>
      </c>
    </row>
    <row r="18" spans="1:3" x14ac:dyDescent="0.25">
      <c r="A18" s="167" t="s">
        <v>80</v>
      </c>
      <c r="C18" s="168">
        <v>42125</v>
      </c>
    </row>
    <row r="19" spans="1:3" x14ac:dyDescent="0.25">
      <c r="A19" s="167" t="s">
        <v>81</v>
      </c>
      <c r="C19" s="168">
        <v>42156</v>
      </c>
    </row>
    <row r="20" spans="1:3" x14ac:dyDescent="0.25">
      <c r="A20" s="167" t="s">
        <v>82</v>
      </c>
      <c r="C20" s="168">
        <v>42186</v>
      </c>
    </row>
    <row r="21" spans="1:3" x14ac:dyDescent="0.25">
      <c r="A21" s="167" t="s">
        <v>83</v>
      </c>
      <c r="C21" s="168">
        <v>42217</v>
      </c>
    </row>
    <row r="22" spans="1:3" x14ac:dyDescent="0.25">
      <c r="A22" s="167" t="s">
        <v>84</v>
      </c>
      <c r="C22" s="168">
        <v>42248</v>
      </c>
    </row>
    <row r="23" spans="1:3" x14ac:dyDescent="0.25">
      <c r="A23" s="167" t="s">
        <v>85</v>
      </c>
      <c r="C23" s="168">
        <v>42278</v>
      </c>
    </row>
    <row r="24" spans="1:3" x14ac:dyDescent="0.25">
      <c r="A24" s="167" t="s">
        <v>86</v>
      </c>
      <c r="C24" s="168">
        <v>42309</v>
      </c>
    </row>
    <row r="25" spans="1:3" x14ac:dyDescent="0.25">
      <c r="A25" s="167" t="s">
        <v>87</v>
      </c>
      <c r="C25" s="168">
        <v>42339</v>
      </c>
    </row>
    <row r="26" spans="1:3" x14ac:dyDescent="0.25">
      <c r="A26" s="167" t="s">
        <v>88</v>
      </c>
      <c r="C26" s="168">
        <v>42370</v>
      </c>
    </row>
    <row r="27" spans="1:3" x14ac:dyDescent="0.25">
      <c r="A27" s="167" t="s">
        <v>89</v>
      </c>
      <c r="C27" s="168">
        <v>42401</v>
      </c>
    </row>
    <row r="28" spans="1:3" x14ac:dyDescent="0.25">
      <c r="A28" s="167" t="s">
        <v>90</v>
      </c>
      <c r="C28" s="168">
        <v>42430</v>
      </c>
    </row>
    <row r="29" spans="1:3" x14ac:dyDescent="0.25">
      <c r="A29" s="167" t="s">
        <v>91</v>
      </c>
      <c r="C29" s="168">
        <v>42461</v>
      </c>
    </row>
    <row r="30" spans="1:3" x14ac:dyDescent="0.25">
      <c r="A30" s="167" t="s">
        <v>92</v>
      </c>
      <c r="C30" s="168">
        <v>42491</v>
      </c>
    </row>
    <row r="31" spans="1:3" x14ac:dyDescent="0.25">
      <c r="A31" s="167" t="s">
        <v>93</v>
      </c>
      <c r="C31" s="168">
        <v>42522</v>
      </c>
    </row>
    <row r="32" spans="1:3" x14ac:dyDescent="0.25">
      <c r="A32" s="167" t="s">
        <v>94</v>
      </c>
      <c r="C32" s="168">
        <v>42552</v>
      </c>
    </row>
    <row r="33" spans="1:3" x14ac:dyDescent="0.25">
      <c r="A33" s="167" t="s">
        <v>95</v>
      </c>
      <c r="C33" s="168">
        <v>42583</v>
      </c>
    </row>
    <row r="34" spans="1:3" x14ac:dyDescent="0.25">
      <c r="A34" s="167" t="s">
        <v>96</v>
      </c>
      <c r="C34" s="168">
        <v>42614</v>
      </c>
    </row>
    <row r="35" spans="1:3" x14ac:dyDescent="0.25">
      <c r="A35" s="167" t="s">
        <v>97</v>
      </c>
      <c r="C35" s="168">
        <v>42644</v>
      </c>
    </row>
    <row r="36" spans="1:3" x14ac:dyDescent="0.25">
      <c r="A36" s="167" t="s">
        <v>98</v>
      </c>
      <c r="C36" s="168">
        <v>42675</v>
      </c>
    </row>
    <row r="37" spans="1:3" x14ac:dyDescent="0.25">
      <c r="A37" s="167" t="s">
        <v>99</v>
      </c>
      <c r="C37" s="168">
        <v>42705</v>
      </c>
    </row>
    <row r="38" spans="1:3" x14ac:dyDescent="0.25">
      <c r="A38" s="167" t="s">
        <v>100</v>
      </c>
      <c r="C38" s="168">
        <v>42736</v>
      </c>
    </row>
    <row r="39" spans="1:3" x14ac:dyDescent="0.25">
      <c r="A39" s="167" t="s">
        <v>101</v>
      </c>
      <c r="C39" s="168">
        <v>42767</v>
      </c>
    </row>
    <row r="40" spans="1:3" x14ac:dyDescent="0.25">
      <c r="A40" s="167" t="s">
        <v>102</v>
      </c>
      <c r="C40" s="168">
        <v>42795</v>
      </c>
    </row>
    <row r="41" spans="1:3" x14ac:dyDescent="0.25">
      <c r="A41" s="167" t="s">
        <v>103</v>
      </c>
      <c r="C41" s="168">
        <v>42826</v>
      </c>
    </row>
    <row r="42" spans="1:3" x14ac:dyDescent="0.25">
      <c r="A42" s="167" t="s">
        <v>104</v>
      </c>
      <c r="C42" s="168">
        <v>42856</v>
      </c>
    </row>
    <row r="43" spans="1:3" x14ac:dyDescent="0.25">
      <c r="A43" s="167" t="s">
        <v>105</v>
      </c>
      <c r="C43" s="168">
        <v>42887</v>
      </c>
    </row>
    <row r="44" spans="1:3" x14ac:dyDescent="0.25">
      <c r="A44" s="167" t="s">
        <v>106</v>
      </c>
      <c r="C44" s="168">
        <v>42917</v>
      </c>
    </row>
    <row r="45" spans="1:3" x14ac:dyDescent="0.25">
      <c r="A45" s="167" t="s">
        <v>107</v>
      </c>
      <c r="C45" s="168">
        <v>42948</v>
      </c>
    </row>
    <row r="46" spans="1:3" x14ac:dyDescent="0.25">
      <c r="A46" s="167" t="s">
        <v>108</v>
      </c>
      <c r="C46" s="168">
        <v>42979</v>
      </c>
    </row>
    <row r="47" spans="1:3" x14ac:dyDescent="0.25">
      <c r="A47" s="167" t="s">
        <v>109</v>
      </c>
      <c r="C47" s="168">
        <v>43009</v>
      </c>
    </row>
    <row r="48" spans="1:3" x14ac:dyDescent="0.25">
      <c r="A48" s="167" t="s">
        <v>110</v>
      </c>
      <c r="C48" s="168">
        <v>43040</v>
      </c>
    </row>
    <row r="49" spans="1:3" x14ac:dyDescent="0.25">
      <c r="A49" s="167" t="s">
        <v>111</v>
      </c>
      <c r="C49" s="168">
        <v>43070</v>
      </c>
    </row>
    <row r="50" spans="1:3" x14ac:dyDescent="0.25">
      <c r="A50" s="167" t="s">
        <v>112</v>
      </c>
      <c r="C50" s="168">
        <v>43101</v>
      </c>
    </row>
    <row r="51" spans="1:3" x14ac:dyDescent="0.25">
      <c r="A51" s="167" t="s">
        <v>113</v>
      </c>
      <c r="C51" s="168">
        <v>43132</v>
      </c>
    </row>
    <row r="52" spans="1:3" x14ac:dyDescent="0.25">
      <c r="A52" s="167" t="s">
        <v>114</v>
      </c>
      <c r="C52" s="168">
        <v>43160</v>
      </c>
    </row>
    <row r="53" spans="1:3" x14ac:dyDescent="0.25">
      <c r="A53" s="167" t="s">
        <v>115</v>
      </c>
      <c r="C53" s="168">
        <v>43191</v>
      </c>
    </row>
    <row r="54" spans="1:3" x14ac:dyDescent="0.25">
      <c r="A54" s="167" t="s">
        <v>116</v>
      </c>
      <c r="C54" s="168">
        <v>43221</v>
      </c>
    </row>
    <row r="55" spans="1:3" x14ac:dyDescent="0.25">
      <c r="A55" s="167" t="s">
        <v>117</v>
      </c>
      <c r="C55" s="168">
        <v>43252</v>
      </c>
    </row>
    <row r="56" spans="1:3" x14ac:dyDescent="0.25">
      <c r="A56" s="167" t="s">
        <v>118</v>
      </c>
      <c r="C56" s="168">
        <v>43282</v>
      </c>
    </row>
    <row r="57" spans="1:3" x14ac:dyDescent="0.25">
      <c r="A57" s="167" t="s">
        <v>119</v>
      </c>
      <c r="C57" s="168">
        <v>43313</v>
      </c>
    </row>
    <row r="58" spans="1:3" x14ac:dyDescent="0.25">
      <c r="A58" s="167" t="s">
        <v>120</v>
      </c>
      <c r="C58" s="168">
        <v>43344</v>
      </c>
    </row>
    <row r="59" spans="1:3" x14ac:dyDescent="0.25">
      <c r="A59" s="167" t="s">
        <v>121</v>
      </c>
      <c r="C59" s="168">
        <v>43374</v>
      </c>
    </row>
    <row r="60" spans="1:3" x14ac:dyDescent="0.25">
      <c r="A60" s="167" t="s">
        <v>122</v>
      </c>
      <c r="C60" s="168">
        <v>43405</v>
      </c>
    </row>
    <row r="61" spans="1:3" x14ac:dyDescent="0.25">
      <c r="A61" s="167" t="s">
        <v>123</v>
      </c>
      <c r="C61" s="168">
        <v>43435</v>
      </c>
    </row>
    <row r="62" spans="1:3" x14ac:dyDescent="0.25">
      <c r="C62" s="168">
        <v>43466</v>
      </c>
    </row>
    <row r="63" spans="1:3" x14ac:dyDescent="0.25">
      <c r="C63" s="168">
        <v>43497</v>
      </c>
    </row>
    <row r="64" spans="1:3" x14ac:dyDescent="0.25">
      <c r="C64" s="168">
        <v>43525</v>
      </c>
    </row>
    <row r="65" spans="3:3" x14ac:dyDescent="0.25">
      <c r="C65" s="168">
        <v>43556</v>
      </c>
    </row>
    <row r="66" spans="3:3" x14ac:dyDescent="0.25">
      <c r="C66" s="168">
        <v>43586</v>
      </c>
    </row>
    <row r="67" spans="3:3" x14ac:dyDescent="0.25">
      <c r="C67" s="168">
        <v>43617</v>
      </c>
    </row>
    <row r="68" spans="3:3" x14ac:dyDescent="0.25">
      <c r="C68" s="168">
        <v>43647</v>
      </c>
    </row>
    <row r="69" spans="3:3" x14ac:dyDescent="0.25">
      <c r="C69" s="168">
        <v>43678</v>
      </c>
    </row>
    <row r="70" spans="3:3" x14ac:dyDescent="0.25">
      <c r="C70" s="168">
        <v>43709</v>
      </c>
    </row>
    <row r="71" spans="3:3" x14ac:dyDescent="0.25">
      <c r="C71" s="168">
        <v>43739</v>
      </c>
    </row>
    <row r="72" spans="3:3" x14ac:dyDescent="0.25">
      <c r="C72" s="168">
        <v>43770</v>
      </c>
    </row>
    <row r="73" spans="3:3" x14ac:dyDescent="0.25">
      <c r="C73" s="168">
        <v>43800</v>
      </c>
    </row>
    <row r="74" spans="3:3" x14ac:dyDescent="0.25">
      <c r="C74" s="168">
        <v>43831</v>
      </c>
    </row>
    <row r="75" spans="3:3" x14ac:dyDescent="0.25">
      <c r="C75" s="168">
        <v>43862</v>
      </c>
    </row>
    <row r="76" spans="3:3" x14ac:dyDescent="0.25">
      <c r="C76" s="168">
        <v>43891</v>
      </c>
    </row>
    <row r="77" spans="3:3" x14ac:dyDescent="0.25">
      <c r="C77" s="168">
        <v>43922</v>
      </c>
    </row>
    <row r="78" spans="3:3" x14ac:dyDescent="0.25">
      <c r="C78" s="168">
        <v>43952</v>
      </c>
    </row>
    <row r="79" spans="3:3" x14ac:dyDescent="0.25">
      <c r="C79" s="168">
        <v>43983</v>
      </c>
    </row>
    <row r="80" spans="3:3" x14ac:dyDescent="0.25">
      <c r="C80" s="168">
        <v>44013</v>
      </c>
    </row>
    <row r="81" spans="3:3" x14ac:dyDescent="0.25">
      <c r="C81" s="168">
        <v>44044</v>
      </c>
    </row>
    <row r="82" spans="3:3" x14ac:dyDescent="0.25">
      <c r="C82" s="168">
        <v>44075</v>
      </c>
    </row>
    <row r="83" spans="3:3" x14ac:dyDescent="0.25">
      <c r="C83" s="168">
        <v>44105</v>
      </c>
    </row>
    <row r="84" spans="3:3" x14ac:dyDescent="0.25">
      <c r="C84" s="168">
        <v>44136</v>
      </c>
    </row>
    <row r="85" spans="3:3" x14ac:dyDescent="0.25">
      <c r="C85" s="168">
        <v>44166</v>
      </c>
    </row>
    <row r="86" spans="3:3" x14ac:dyDescent="0.25">
      <c r="C86" s="168">
        <v>44197</v>
      </c>
    </row>
    <row r="87" spans="3:3" x14ac:dyDescent="0.25">
      <c r="C87" s="168">
        <v>44228</v>
      </c>
    </row>
    <row r="88" spans="3:3" x14ac:dyDescent="0.25">
      <c r="C88" s="168">
        <v>44256</v>
      </c>
    </row>
    <row r="89" spans="3:3" x14ac:dyDescent="0.25">
      <c r="C89" s="168">
        <v>44287</v>
      </c>
    </row>
    <row r="90" spans="3:3" x14ac:dyDescent="0.25">
      <c r="C90" s="168">
        <v>44317</v>
      </c>
    </row>
    <row r="91" spans="3:3" x14ac:dyDescent="0.25">
      <c r="C91" s="168">
        <v>44348</v>
      </c>
    </row>
    <row r="92" spans="3:3" x14ac:dyDescent="0.25">
      <c r="C92" s="168">
        <v>44378</v>
      </c>
    </row>
    <row r="93" spans="3:3" x14ac:dyDescent="0.25">
      <c r="C93" s="168">
        <v>44409</v>
      </c>
    </row>
    <row r="94" spans="3:3" x14ac:dyDescent="0.25">
      <c r="C94" s="168">
        <v>44440</v>
      </c>
    </row>
    <row r="95" spans="3:3" x14ac:dyDescent="0.25">
      <c r="C95" s="168">
        <v>44470</v>
      </c>
    </row>
    <row r="96" spans="3:3" x14ac:dyDescent="0.25">
      <c r="C96" s="168">
        <v>44501</v>
      </c>
    </row>
    <row r="97" spans="3:3" x14ac:dyDescent="0.25">
      <c r="C97" s="168">
        <v>44531</v>
      </c>
    </row>
    <row r="98" spans="3:3" x14ac:dyDescent="0.25">
      <c r="C98" s="168">
        <v>44562</v>
      </c>
    </row>
    <row r="99" spans="3:3" x14ac:dyDescent="0.25">
      <c r="C99" s="168">
        <v>44593</v>
      </c>
    </row>
    <row r="100" spans="3:3" x14ac:dyDescent="0.25">
      <c r="C100" s="168">
        <v>44621</v>
      </c>
    </row>
    <row r="101" spans="3:3" x14ac:dyDescent="0.25">
      <c r="C101" s="168">
        <v>44652</v>
      </c>
    </row>
    <row r="102" spans="3:3" x14ac:dyDescent="0.25">
      <c r="C102" s="168">
        <v>44682</v>
      </c>
    </row>
    <row r="103" spans="3:3" x14ac:dyDescent="0.25">
      <c r="C103" s="168">
        <v>44713</v>
      </c>
    </row>
    <row r="104" spans="3:3" x14ac:dyDescent="0.25">
      <c r="C104" s="168">
        <v>44743</v>
      </c>
    </row>
    <row r="105" spans="3:3" x14ac:dyDescent="0.25">
      <c r="C105" s="168">
        <v>44774</v>
      </c>
    </row>
    <row r="106" spans="3:3" x14ac:dyDescent="0.25">
      <c r="C106" s="168">
        <v>44805</v>
      </c>
    </row>
    <row r="107" spans="3:3" x14ac:dyDescent="0.25">
      <c r="C107" s="168">
        <v>44835</v>
      </c>
    </row>
    <row r="108" spans="3:3" x14ac:dyDescent="0.25">
      <c r="C108" s="168">
        <v>44866</v>
      </c>
    </row>
    <row r="109" spans="3:3" x14ac:dyDescent="0.25">
      <c r="C109" s="168">
        <v>44896</v>
      </c>
    </row>
    <row r="110" spans="3:3" x14ac:dyDescent="0.25">
      <c r="C110" s="168">
        <v>44927</v>
      </c>
    </row>
    <row r="111" spans="3:3" x14ac:dyDescent="0.25">
      <c r="C111" s="168">
        <v>44958</v>
      </c>
    </row>
    <row r="112" spans="3:3" x14ac:dyDescent="0.25">
      <c r="C112" s="168">
        <v>44986</v>
      </c>
    </row>
    <row r="113" spans="3:3" x14ac:dyDescent="0.25">
      <c r="C113" s="168">
        <v>45017</v>
      </c>
    </row>
    <row r="114" spans="3:3" x14ac:dyDescent="0.25">
      <c r="C114" s="168">
        <v>45047</v>
      </c>
    </row>
    <row r="115" spans="3:3" x14ac:dyDescent="0.25">
      <c r="C115" s="168">
        <v>45078</v>
      </c>
    </row>
    <row r="116" spans="3:3" x14ac:dyDescent="0.25">
      <c r="C116" s="168">
        <v>45108</v>
      </c>
    </row>
    <row r="117" spans="3:3" x14ac:dyDescent="0.25">
      <c r="C117" s="168">
        <v>45139</v>
      </c>
    </row>
    <row r="118" spans="3:3" x14ac:dyDescent="0.25">
      <c r="C118" s="168">
        <v>45170</v>
      </c>
    </row>
    <row r="119" spans="3:3" x14ac:dyDescent="0.25">
      <c r="C119" s="168">
        <v>45200</v>
      </c>
    </row>
    <row r="120" spans="3:3" x14ac:dyDescent="0.25">
      <c r="C120" s="168">
        <v>45231</v>
      </c>
    </row>
    <row r="121" spans="3:3" x14ac:dyDescent="0.25">
      <c r="C121" s="168">
        <v>45261</v>
      </c>
    </row>
    <row r="122" spans="3:3" x14ac:dyDescent="0.25">
      <c r="C122" s="168">
        <v>45292</v>
      </c>
    </row>
    <row r="123" spans="3:3" x14ac:dyDescent="0.25">
      <c r="C123" s="168">
        <v>45323</v>
      </c>
    </row>
    <row r="124" spans="3:3" x14ac:dyDescent="0.25">
      <c r="C124" s="168">
        <v>45352</v>
      </c>
    </row>
    <row r="125" spans="3:3" x14ac:dyDescent="0.25">
      <c r="C125" s="168">
        <v>45383</v>
      </c>
    </row>
    <row r="126" spans="3:3" x14ac:dyDescent="0.25">
      <c r="C126" s="168">
        <v>45413</v>
      </c>
    </row>
    <row r="127" spans="3:3" x14ac:dyDescent="0.25">
      <c r="C127" s="168">
        <v>45444</v>
      </c>
    </row>
    <row r="128" spans="3:3" x14ac:dyDescent="0.25">
      <c r="C128" s="168">
        <v>45474</v>
      </c>
    </row>
    <row r="129" spans="3:3" x14ac:dyDescent="0.25">
      <c r="C129" s="168">
        <v>45505</v>
      </c>
    </row>
    <row r="130" spans="3:3" x14ac:dyDescent="0.25">
      <c r="C130" s="168">
        <v>45536</v>
      </c>
    </row>
    <row r="131" spans="3:3" x14ac:dyDescent="0.25">
      <c r="C131" s="168">
        <v>45566</v>
      </c>
    </row>
    <row r="132" spans="3:3" x14ac:dyDescent="0.25">
      <c r="C132" s="168">
        <v>45597</v>
      </c>
    </row>
    <row r="133" spans="3:3" x14ac:dyDescent="0.25">
      <c r="C133" s="168">
        <v>45627</v>
      </c>
    </row>
    <row r="134" spans="3:3" x14ac:dyDescent="0.25">
      <c r="C134" s="168">
        <v>45658</v>
      </c>
    </row>
    <row r="135" spans="3:3" x14ac:dyDescent="0.25">
      <c r="C135" s="168">
        <v>45689</v>
      </c>
    </row>
    <row r="136" spans="3:3" x14ac:dyDescent="0.25">
      <c r="C136" s="168">
        <v>45717</v>
      </c>
    </row>
    <row r="137" spans="3:3" x14ac:dyDescent="0.25">
      <c r="C137" s="168">
        <v>45748</v>
      </c>
    </row>
    <row r="138" spans="3:3" x14ac:dyDescent="0.25">
      <c r="C138" s="168">
        <v>45778</v>
      </c>
    </row>
    <row r="139" spans="3:3" x14ac:dyDescent="0.25">
      <c r="C139" s="168">
        <v>45809</v>
      </c>
    </row>
    <row r="140" spans="3:3" x14ac:dyDescent="0.25">
      <c r="C140" s="168">
        <v>45839</v>
      </c>
    </row>
    <row r="141" spans="3:3" x14ac:dyDescent="0.25">
      <c r="C141" s="168">
        <v>45870</v>
      </c>
    </row>
    <row r="142" spans="3:3" x14ac:dyDescent="0.25">
      <c r="C142" s="168">
        <v>45901</v>
      </c>
    </row>
    <row r="143" spans="3:3" x14ac:dyDescent="0.25">
      <c r="C143" s="168">
        <v>45931</v>
      </c>
    </row>
    <row r="144" spans="3:3" x14ac:dyDescent="0.25">
      <c r="C144" s="168">
        <v>45962</v>
      </c>
    </row>
    <row r="145" spans="3:3" x14ac:dyDescent="0.25">
      <c r="C145" s="168">
        <v>45992</v>
      </c>
    </row>
    <row r="146" spans="3:3" x14ac:dyDescent="0.25">
      <c r="C146" s="168">
        <v>46023</v>
      </c>
    </row>
    <row r="147" spans="3:3" x14ac:dyDescent="0.25">
      <c r="C147" s="168">
        <v>46054</v>
      </c>
    </row>
    <row r="148" spans="3:3" x14ac:dyDescent="0.25">
      <c r="C148" s="168">
        <v>46082</v>
      </c>
    </row>
    <row r="149" spans="3:3" x14ac:dyDescent="0.25">
      <c r="C149" s="168">
        <v>46113</v>
      </c>
    </row>
    <row r="150" spans="3:3" x14ac:dyDescent="0.25">
      <c r="C150" s="168">
        <v>46143</v>
      </c>
    </row>
    <row r="151" spans="3:3" x14ac:dyDescent="0.25">
      <c r="C151" s="168">
        <v>46174</v>
      </c>
    </row>
    <row r="152" spans="3:3" x14ac:dyDescent="0.25">
      <c r="C152" s="168">
        <v>46204</v>
      </c>
    </row>
    <row r="153" spans="3:3" x14ac:dyDescent="0.25">
      <c r="C153" s="168">
        <v>46235</v>
      </c>
    </row>
    <row r="154" spans="3:3" x14ac:dyDescent="0.25">
      <c r="C154" s="168">
        <v>46266</v>
      </c>
    </row>
    <row r="155" spans="3:3" x14ac:dyDescent="0.25">
      <c r="C155" s="168">
        <v>46296</v>
      </c>
    </row>
    <row r="156" spans="3:3" x14ac:dyDescent="0.25">
      <c r="C156" s="168">
        <v>46327</v>
      </c>
    </row>
    <row r="157" spans="3:3" x14ac:dyDescent="0.25">
      <c r="C157" s="168">
        <v>46357</v>
      </c>
    </row>
    <row r="158" spans="3:3" x14ac:dyDescent="0.25">
      <c r="C158" s="168">
        <v>46388</v>
      </c>
    </row>
    <row r="159" spans="3:3" x14ac:dyDescent="0.25">
      <c r="C159" s="168">
        <v>46419</v>
      </c>
    </row>
    <row r="160" spans="3:3" x14ac:dyDescent="0.25">
      <c r="C160" s="168">
        <v>46447</v>
      </c>
    </row>
    <row r="161" spans="3:3" x14ac:dyDescent="0.25">
      <c r="C161" s="168">
        <v>46478</v>
      </c>
    </row>
    <row r="162" spans="3:3" x14ac:dyDescent="0.25">
      <c r="C162" s="168">
        <v>46508</v>
      </c>
    </row>
    <row r="163" spans="3:3" x14ac:dyDescent="0.25">
      <c r="C163" s="168">
        <v>46539</v>
      </c>
    </row>
    <row r="164" spans="3:3" x14ac:dyDescent="0.25">
      <c r="C164" s="168">
        <v>46569</v>
      </c>
    </row>
    <row r="165" spans="3:3" x14ac:dyDescent="0.25">
      <c r="C165" s="168">
        <v>46600</v>
      </c>
    </row>
    <row r="166" spans="3:3" x14ac:dyDescent="0.25">
      <c r="C166" s="168">
        <v>46631</v>
      </c>
    </row>
    <row r="167" spans="3:3" x14ac:dyDescent="0.25">
      <c r="C167" s="168">
        <v>46661</v>
      </c>
    </row>
    <row r="168" spans="3:3" x14ac:dyDescent="0.25">
      <c r="C168" s="168">
        <v>46692</v>
      </c>
    </row>
    <row r="169" spans="3:3" x14ac:dyDescent="0.25">
      <c r="C169" s="168">
        <v>46722</v>
      </c>
    </row>
    <row r="170" spans="3:3" x14ac:dyDescent="0.25">
      <c r="C170" s="168">
        <v>46753</v>
      </c>
    </row>
    <row r="171" spans="3:3" x14ac:dyDescent="0.25">
      <c r="C171" s="168">
        <v>46784</v>
      </c>
    </row>
    <row r="172" spans="3:3" x14ac:dyDescent="0.25">
      <c r="C172" s="168">
        <v>46813</v>
      </c>
    </row>
    <row r="173" spans="3:3" x14ac:dyDescent="0.25">
      <c r="C173" s="168">
        <v>46844</v>
      </c>
    </row>
    <row r="174" spans="3:3" x14ac:dyDescent="0.25">
      <c r="C174" s="168">
        <v>46874</v>
      </c>
    </row>
    <row r="175" spans="3:3" x14ac:dyDescent="0.25">
      <c r="C175" s="168">
        <v>46905</v>
      </c>
    </row>
    <row r="176" spans="3:3" x14ac:dyDescent="0.25">
      <c r="C176" s="168">
        <v>46935</v>
      </c>
    </row>
    <row r="177" spans="3:3" x14ac:dyDescent="0.25">
      <c r="C177" s="168">
        <v>46966</v>
      </c>
    </row>
    <row r="178" spans="3:3" x14ac:dyDescent="0.25">
      <c r="C178" s="168">
        <v>46997</v>
      </c>
    </row>
    <row r="179" spans="3:3" x14ac:dyDescent="0.25">
      <c r="C179" s="168">
        <v>47027</v>
      </c>
    </row>
    <row r="180" spans="3:3" x14ac:dyDescent="0.25">
      <c r="C180" s="168">
        <v>47058</v>
      </c>
    </row>
    <row r="181" spans="3:3" x14ac:dyDescent="0.25">
      <c r="C181" s="168">
        <v>47088</v>
      </c>
    </row>
    <row r="182" spans="3:3" x14ac:dyDescent="0.25">
      <c r="C182" s="168">
        <v>47119</v>
      </c>
    </row>
    <row r="183" spans="3:3" x14ac:dyDescent="0.25">
      <c r="C183" s="168">
        <v>47150</v>
      </c>
    </row>
    <row r="184" spans="3:3" x14ac:dyDescent="0.25">
      <c r="C184" s="168">
        <v>47178</v>
      </c>
    </row>
    <row r="185" spans="3:3" x14ac:dyDescent="0.25">
      <c r="C185" s="168">
        <v>47209</v>
      </c>
    </row>
    <row r="186" spans="3:3" x14ac:dyDescent="0.25">
      <c r="C186" s="168">
        <v>47239</v>
      </c>
    </row>
    <row r="187" spans="3:3" x14ac:dyDescent="0.25">
      <c r="C187" s="168">
        <v>47270</v>
      </c>
    </row>
    <row r="188" spans="3:3" x14ac:dyDescent="0.25">
      <c r="C188" s="168">
        <v>47300</v>
      </c>
    </row>
    <row r="189" spans="3:3" x14ac:dyDescent="0.25">
      <c r="C189" s="168">
        <v>47331</v>
      </c>
    </row>
    <row r="190" spans="3:3" x14ac:dyDescent="0.25">
      <c r="C190" s="168">
        <v>47362</v>
      </c>
    </row>
    <row r="191" spans="3:3" x14ac:dyDescent="0.25">
      <c r="C191" s="168">
        <v>47392</v>
      </c>
    </row>
    <row r="192" spans="3:3" x14ac:dyDescent="0.25">
      <c r="C192" s="168">
        <v>47423</v>
      </c>
    </row>
    <row r="193" spans="3:3" x14ac:dyDescent="0.25">
      <c r="C193" s="168">
        <v>47453</v>
      </c>
    </row>
    <row r="194" spans="3:3" x14ac:dyDescent="0.25">
      <c r="C194" s="168">
        <v>47484</v>
      </c>
    </row>
    <row r="195" spans="3:3" x14ac:dyDescent="0.25">
      <c r="C195" s="168">
        <v>47515</v>
      </c>
    </row>
    <row r="196" spans="3:3" x14ac:dyDescent="0.25">
      <c r="C196" s="168">
        <v>47543</v>
      </c>
    </row>
    <row r="197" spans="3:3" x14ac:dyDescent="0.25">
      <c r="C197" s="168">
        <v>47574</v>
      </c>
    </row>
    <row r="198" spans="3:3" x14ac:dyDescent="0.25">
      <c r="C198" s="168">
        <v>47604</v>
      </c>
    </row>
    <row r="199" spans="3:3" x14ac:dyDescent="0.25">
      <c r="C199" s="168">
        <v>47635</v>
      </c>
    </row>
    <row r="200" spans="3:3" x14ac:dyDescent="0.25">
      <c r="C200" s="168">
        <v>47665</v>
      </c>
    </row>
    <row r="201" spans="3:3" x14ac:dyDescent="0.25">
      <c r="C201" s="168">
        <v>47696</v>
      </c>
    </row>
    <row r="202" spans="3:3" x14ac:dyDescent="0.25">
      <c r="C202" s="168">
        <v>47727</v>
      </c>
    </row>
    <row r="203" spans="3:3" x14ac:dyDescent="0.25">
      <c r="C203" s="168">
        <v>47757</v>
      </c>
    </row>
    <row r="204" spans="3:3" x14ac:dyDescent="0.25">
      <c r="C204" s="168">
        <v>47788</v>
      </c>
    </row>
    <row r="205" spans="3:3" x14ac:dyDescent="0.25">
      <c r="C205" s="168">
        <v>47818</v>
      </c>
    </row>
    <row r="206" spans="3:3" x14ac:dyDescent="0.25">
      <c r="C206" s="168"/>
    </row>
    <row r="207" spans="3:3" x14ac:dyDescent="0.25">
      <c r="C207" s="168"/>
    </row>
    <row r="208" spans="3:3" x14ac:dyDescent="0.25">
      <c r="C208" s="168"/>
    </row>
    <row r="209" spans="3:3" x14ac:dyDescent="0.25">
      <c r="C209" s="168"/>
    </row>
    <row r="210" spans="3:3" x14ac:dyDescent="0.25">
      <c r="C210" s="168"/>
    </row>
    <row r="211" spans="3:3" x14ac:dyDescent="0.25">
      <c r="C211" s="168"/>
    </row>
    <row r="212" spans="3:3" x14ac:dyDescent="0.25">
      <c r="C212" s="168"/>
    </row>
    <row r="213" spans="3:3" x14ac:dyDescent="0.25">
      <c r="C213" s="168"/>
    </row>
    <row r="214" spans="3:3" x14ac:dyDescent="0.25">
      <c r="C214" s="168"/>
    </row>
    <row r="215" spans="3:3" x14ac:dyDescent="0.25">
      <c r="C215" s="168"/>
    </row>
    <row r="216" spans="3:3" x14ac:dyDescent="0.25">
      <c r="C216" s="168"/>
    </row>
  </sheetData>
  <sheetProtection algorithmName="SHA-512" hashValue="+b38i0mjnYbyBDGPoO+xzsN7th/PPaacxPFHS9j3EHCyDFxyydYWOgzAh4ysLOUGsOAdVPr37F2AriS0+Oh3yg==" saltValue="KckNbxNxCRIjyDP/vM73SQ==" spinCount="100000" sheet="1" objects="1" scenarios="1"/>
  <pageMargins left="0.7" right="0.7" top="0.75" bottom="0.75" header="0.3" footer="0.3"/>
  <pageSetup paperSize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dc1dc684-09dc-4a2a-998a-699f54883c74" ContentTypeId="0x01010014BC80611A52264C8C7C9952CFFE5E6B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p824776c873647d98cc671d0ee94beb3 xmlns="faf8c5ab-49ec-4f3e-9158-ee242a896c58">
      <Terms xmlns="http://schemas.microsoft.com/office/infopath/2007/PartnerControls"/>
    </p824776c873647d98cc671d0ee94beb3>
    <Last_x0020_Reviewed_x0020_Date xmlns="faf8c5ab-49ec-4f3e-9158-ee242a896c58" xsi:nil="true"/>
    <Review_x0020_Date xmlns="5a10003b-d2c4-4cd4-b320-c7d2d4236bce" xsi:nil="true"/>
    <Last_x0020_Reviewed_x0020_By xmlns="faf8c5ab-49ec-4f3e-9158-ee242a896c58">
      <UserInfo>
        <DisplayName/>
        <AccountId xsi:nil="true"/>
        <AccountType/>
      </UserInfo>
    </Last_x0020_Reviewed_x0020_By>
    <o685dc2bf8df4436889bd9a483d4823c xmlns="faf8c5ab-49ec-4f3e-9158-ee242a896c58" xsi:nil="true"/>
    <RatingCount xmlns="http://schemas.microsoft.com/sharepoint/v3" xsi:nil="true"/>
    <_ip_UnifiedCompliancePolicyProperties xmlns="http://schemas.microsoft.com/sharepoint/v3" xsi:nil="true"/>
    <l3581cba78bf4ca79952e27a67ebb584 xmlns="faf8c5ab-49ec-4f3e-9158-ee242a896c58" xsi:nil="true"/>
    <e248936c9a3147bebc44e4120b9200df xmlns="faf8c5ab-49ec-4f3e-9158-ee242a896c58">
      <Terms xmlns="http://schemas.microsoft.com/office/infopath/2007/PartnerControls"/>
    </e248936c9a3147bebc44e4120b9200df>
    <g48a0350d162433d99fe4a7ed8ea2648 xmlns="faf8c5ab-49ec-4f3e-9158-ee242a896c58" xsi:nil="true"/>
    <TaxKeywordTaxHTField xmlns="faf8c5ab-49ec-4f3e-9158-ee242a896c58">
      <Terms xmlns="http://schemas.microsoft.com/office/infopath/2007/PartnerControls"/>
    </TaxKeywordTaxHTField>
    <AverageRating xmlns="http://schemas.microsoft.com/sharepoint/v3" xsi:nil="true"/>
    <b6da535419ef4f278f0b90efc8ed5a9d xmlns="faf8c5ab-49ec-4f3e-9158-ee242a896c58">
      <Terms xmlns="http://schemas.microsoft.com/office/infopath/2007/PartnerControls"/>
    </b6da535419ef4f278f0b90efc8ed5a9d>
    <TaxCatchAll xmlns="faf8c5ab-49ec-4f3e-9158-ee242a896c58"/>
    <mad5c196862e4c15a28ad2d4e8f46530 xmlns="faf8c5ab-49ec-4f3e-9158-ee242a896c58">
      <Terms xmlns="http://schemas.microsoft.com/office/infopath/2007/PartnerControls"/>
    </mad5c196862e4c15a28ad2d4e8f46530>
    <m4bcf69c58c142378815010efbdbcf8c xmlns="faf8c5ab-49ec-4f3e-9158-ee242a896c58">
      <Terms xmlns="http://schemas.microsoft.com/office/infopath/2007/PartnerControls"/>
    </m4bcf69c58c142378815010efbdbcf8c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SunGard Document" ma:contentTypeID="0x010100546510AE3C76C54990E0E7AD60BC620000CCE0D6AC043EAB499EDBB8F12BFDEDF1" ma:contentTypeVersion="16" ma:contentTypeDescription="" ma:contentTypeScope="" ma:versionID="811e465541d6f5b05fd3191e6cba8b93">
  <xsd:schema xmlns:xsd="http://www.w3.org/2001/XMLSchema" xmlns:xs="http://www.w3.org/2001/XMLSchema" xmlns:p="http://schemas.microsoft.com/office/2006/metadata/properties" xmlns:ns1="http://schemas.microsoft.com/sharepoint/v3" xmlns:ns2="faf8c5ab-49ec-4f3e-9158-ee242a896c58" xmlns:ns3="5a10003b-d2c4-4cd4-b320-c7d2d4236bce" xmlns:ns4="88164235-5e70-40e0-9526-072b41438fb2" targetNamespace="http://schemas.microsoft.com/office/2006/metadata/properties" ma:root="true" ma:fieldsID="bd147f75db82589f0cfd6aa44e695e72" ns1:_="" ns2:_="" ns3:_="" ns4:_="">
    <xsd:import namespace="http://schemas.microsoft.com/sharepoint/v3"/>
    <xsd:import namespace="faf8c5ab-49ec-4f3e-9158-ee242a896c58"/>
    <xsd:import namespace="5a10003b-d2c4-4cd4-b320-c7d2d4236bce"/>
    <xsd:import namespace="88164235-5e70-40e0-9526-072b41438fb2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TaxCatchAllLabel" minOccurs="0"/>
                <xsd:element ref="ns2:o685dc2bf8df4436889bd9a483d4823c" minOccurs="0"/>
                <xsd:element ref="ns2:g48a0350d162433d99fe4a7ed8ea2648" minOccurs="0"/>
                <xsd:element ref="ns2:l3581cba78bf4ca79952e27a67ebb584" minOccurs="0"/>
                <xsd:element ref="ns1:AverageRating" minOccurs="0"/>
                <xsd:element ref="ns1:RatingCount" minOccurs="0"/>
                <xsd:element ref="ns2:Last_x0020_Reviewed_x0020_By" minOccurs="0"/>
                <xsd:element ref="ns2:Last_x0020_Reviewed_x0020_Date" minOccurs="0"/>
                <xsd:element ref="ns3:Review_x0020_Date" minOccurs="0"/>
                <xsd:element ref="ns2:p824776c873647d98cc671d0ee94beb3" minOccurs="0"/>
                <xsd:element ref="ns2:b6da535419ef4f278f0b90efc8ed5a9d" minOccurs="0"/>
                <xsd:element ref="ns2:mad5c196862e4c15a28ad2d4e8f46530" minOccurs="0"/>
                <xsd:element ref="ns2:e248936c9a3147bebc44e4120b9200df" minOccurs="0"/>
                <xsd:element ref="ns2:m4bcf69c58c142378815010efbdbcf8c" minOccurs="0"/>
                <xsd:element ref="ns4:SharedWithUsers" minOccurs="0"/>
                <xsd:element ref="ns4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1" nillable="true" ma:displayName="Rating (0-5)" ma:decimals="2" ma:description="Average value of all the ratings that have been submitted" ma:internalName="AverageRating" ma:readOnly="false">
      <xsd:simpleType>
        <xsd:restriction base="dms:Number"/>
      </xsd:simpleType>
    </xsd:element>
    <xsd:element name="RatingCount" ma:index="22" nillable="true" ma:displayName="Number of Ratings" ma:decimals="0" ma:description="Number of ratings submitted" ma:internalName="RatingCount" ma:readOnly="false">
      <xsd:simpleType>
        <xsd:restriction base="dms:Number"/>
      </xsd:simpleType>
    </xsd:element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f8c5ab-49ec-4f3e-9158-ee242a896c58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Enterprise Keywords" ma:readOnly="false" ma:fieldId="{23f27201-bee3-471e-b2e7-b64fd8b7ca38}" ma:taxonomyMulti="true" ma:sspId="a1b5e2f6-1ac1-4290-b6a8-6d271431a0d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ffc64737-b91d-440f-ac67-b06df36eafdb}" ma:internalName="TaxCatchAll" ma:showField="CatchAllData" ma:web="faf8c5ab-49ec-4f3e-9158-ee242a896c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description="" ma:hidden="true" ma:list="{ffc64737-b91d-440f-ac67-b06df36eafdb}" ma:internalName="TaxCatchAllLabel" ma:readOnly="true" ma:showField="CatchAllDataLabel" ma:web="faf8c5ab-49ec-4f3e-9158-ee242a896c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685dc2bf8df4436889bd9a483d4823c" ma:index="14" nillable="true" ma:displayName="Business_0" ma:hidden="true" ma:internalName="o685dc2bf8df4436889bd9a483d4823c" ma:readOnly="false">
      <xsd:simpleType>
        <xsd:restriction base="dms:Note"/>
      </xsd:simpleType>
    </xsd:element>
    <xsd:element name="g48a0350d162433d99fe4a7ed8ea2648" ma:index="17" nillable="true" ma:displayName="Brand_0" ma:hidden="true" ma:internalName="g48a0350d162433d99fe4a7ed8ea2648" ma:readOnly="false">
      <xsd:simpleType>
        <xsd:restriction base="dms:Note"/>
      </xsd:simpleType>
    </xsd:element>
    <xsd:element name="l3581cba78bf4ca79952e27a67ebb584" ma:index="19" nillable="true" ma:displayName="Region_0" ma:hidden="true" ma:internalName="l3581cba78bf4ca79952e27a67ebb584" ma:readOnly="false">
      <xsd:simpleType>
        <xsd:restriction base="dms:Note"/>
      </xsd:simpleType>
    </xsd:element>
    <xsd:element name="Last_x0020_Reviewed_x0020_By" ma:index="23" nillable="true" ma:displayName="Last Reviewed By" ma:list="UserInfo" ma:SharePointGroup="0" ma:internalName="Last_x0020_Reviewed_x0020_By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ast_x0020_Reviewed_x0020_Date" ma:index="24" nillable="true" ma:displayName="Last Reviewed Date" ma:format="DateOnly" ma:internalName="Last_x0020_Reviewed_x0020_Date" ma:readOnly="false">
      <xsd:simpleType>
        <xsd:restriction base="dms:DateTime"/>
      </xsd:simpleType>
    </xsd:element>
    <xsd:element name="p824776c873647d98cc671d0ee94beb3" ma:index="26" nillable="true" ma:taxonomy="true" ma:internalName="p824776c873647d98cc671d0ee94beb3" ma:taxonomyFieldName="Classification" ma:displayName="Classification" ma:readOnly="false" ma:default="" ma:fieldId="{9824776c-8736-47d9-8cc6-71d0ee94beb3}" ma:sspId="a1b5e2f6-1ac1-4290-b6a8-6d271431a0d4" ma:termSetId="e135245f-4569-4775-9e84-8896f83f764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6da535419ef4f278f0b90efc8ed5a9d" ma:index="27" nillable="true" ma:taxonomy="true" ma:internalName="b6da535419ef4f278f0b90efc8ed5a9d" ma:taxonomyFieldName="Business" ma:displayName="Business" ma:readOnly="false" ma:default="" ma:fieldId="{b6da5354-19ef-4f27-8f0b-90efc8ed5a9d}" ma:sspId="a1b5e2f6-1ac1-4290-b6a8-6d271431a0d4" ma:termSetId="855bdb4e-d91d-45f4-bd45-63f803dd98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d5c196862e4c15a28ad2d4e8f46530" ma:index="28" nillable="true" ma:taxonomy="true" ma:internalName="mad5c196862e4c15a28ad2d4e8f46530" ma:taxonomyFieldName="Brand" ma:displayName="Brand" ma:readOnly="false" ma:default="" ma:fieldId="{6ad5c196-862e-4c15-a28a-d2d4e8f46530}" ma:sspId="a1b5e2f6-1ac1-4290-b6a8-6d271431a0d4" ma:termSetId="d3b82611-302e-40b0-a645-0e925b27880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48936c9a3147bebc44e4120b9200df" ma:index="29" nillable="true" ma:taxonomy="true" ma:internalName="e248936c9a3147bebc44e4120b9200df" ma:taxonomyFieldName="Region" ma:displayName="Region" ma:readOnly="false" ma:default="" ma:fieldId="{e248936c-9a31-47be-bc44-e4120b9200df}" ma:sspId="a1b5e2f6-1ac1-4290-b6a8-6d271431a0d4" ma:termSetId="eee1ca0a-c40a-4484-a77d-f80287eb697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4bcf69c58c142378815010efbdbcf8c" ma:index="30" nillable="true" ma:taxonomy="true" ma:internalName="m4bcf69c58c142378815010efbdbcf8c" ma:taxonomyFieldName="Segment" ma:displayName="Segment" ma:readOnly="false" ma:default="" ma:fieldId="{64bcf69c-58c1-4237-8815-010efbdbcf8c}" ma:sspId="a1b5e2f6-1ac1-4290-b6a8-6d271431a0d4" ma:termSetId="5a87f3cb-5c99-40e8-98d5-04233328f5c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10003b-d2c4-4cd4-b320-c7d2d4236bce" elementFormDefault="qualified">
    <xsd:import namespace="http://schemas.microsoft.com/office/2006/documentManagement/types"/>
    <xsd:import namespace="http://schemas.microsoft.com/office/infopath/2007/PartnerControls"/>
    <xsd:element name="Review_x0020_Date" ma:index="25" nillable="true" ma:displayName="Review Date" ma:internalName="Review_x0020_Date" ma:readOnly="false">
      <xsd:simpleType>
        <xsd:restriction base="dms:Text">
          <xsd:maxLength value="255"/>
        </xsd:restriction>
      </xsd:simpleType>
    </xsd:element>
    <xsd:element name="MediaServiceMetadata" ma:index="3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64235-5e70-40e0-9526-072b41438fb2" elementFormDefault="qualified">
    <xsd:import namespace="http://schemas.microsoft.com/office/2006/documentManagement/types"/>
    <xsd:import namespace="http://schemas.microsoft.com/office/infopath/2007/PartnerControls"/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17748C-7BB0-4A5E-8CDB-C004EBE6E9A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8BB9219E-12B0-4B70-A309-E7E520CAC9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017A26-D95A-4E58-A29B-E2759CF53B0D}">
  <ds:schemaRefs>
    <ds:schemaRef ds:uri="88164235-5e70-40e0-9526-072b41438fb2"/>
    <ds:schemaRef ds:uri="http://schemas.microsoft.com/office/2006/metadata/properties"/>
    <ds:schemaRef ds:uri="faf8c5ab-49ec-4f3e-9158-ee242a896c58"/>
    <ds:schemaRef ds:uri="http://schemas.microsoft.com/sharepoint/v3"/>
    <ds:schemaRef ds:uri="http://schemas.microsoft.com/office/2006/documentManagement/types"/>
    <ds:schemaRef ds:uri="5a10003b-d2c4-4cd4-b320-c7d2d4236bce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A8EF3182-DAE0-44AD-BAFD-4EA01C7A3A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af8c5ab-49ec-4f3e-9158-ee242a896c58"/>
    <ds:schemaRef ds:uri="5a10003b-d2c4-4cd4-b320-c7d2d4236bce"/>
    <ds:schemaRef ds:uri="88164235-5e70-40e0-9526-072b41438f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FORM I</vt:lpstr>
      <vt:lpstr>FORM II - Exemption Res acc</vt:lpstr>
      <vt:lpstr>FORM III - Exemption NonRes acc</vt:lpstr>
      <vt:lpstr>'FORM I'!Print_Area</vt:lpstr>
      <vt:lpstr>'FORM II - Exemption Res acc'!Print_Area</vt:lpstr>
      <vt:lpstr>'FORM III - Exemption NonRes acc'!Print_Area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I. Gomez</dc:creator>
  <cp:lastModifiedBy>Kelvin S. Lampe</cp:lastModifiedBy>
  <cp:lastPrinted>2020-06-17T17:38:50Z</cp:lastPrinted>
  <dcterms:created xsi:type="dcterms:W3CDTF">2018-05-17T18:03:12Z</dcterms:created>
  <dcterms:modified xsi:type="dcterms:W3CDTF">2025-06-10T15:45:03Z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0x010100546510AE3C76C54990E0E7AD60BC620000CCE0D6AC043EAB499EDBB8F12BFDEDF1</vt:lpwstr>
  </property>
  <property fmtid="{D5CDD505-2E9C-101B-9397-08002B2CF9AE}" pid="3" name="TaxKeyword">
    <vt:lpwstr/>
  </property>
  <property fmtid="{D5CDD505-2E9C-101B-9397-08002B2CF9AE}" pid="4" name="MSIP_Label_916c6874-6a52-4c55-bb33-98e97dca7efe_Enabled">
    <vt:lpwstr>true</vt:lpwstr>
  </property>
  <property fmtid="{D5CDD505-2E9C-101B-9397-08002B2CF9AE}" pid="5" name="MSIP_Label_916c6874-6a52-4c55-bb33-98e97dca7efe_SetDate">
    <vt:lpwstr>2024-06-19T17:44:37Z</vt:lpwstr>
  </property>
  <property fmtid="{D5CDD505-2E9C-101B-9397-08002B2CF9AE}" pid="6" name="MSIP_Label_916c6874-6a52-4c55-bb33-98e97dca7efe_Method">
    <vt:lpwstr>Standard</vt:lpwstr>
  </property>
  <property fmtid="{D5CDD505-2E9C-101B-9397-08002B2CF9AE}" pid="7" name="MSIP_Label_916c6874-6a52-4c55-bb33-98e97dca7efe_Name">
    <vt:lpwstr>RESTRICTED</vt:lpwstr>
  </property>
  <property fmtid="{D5CDD505-2E9C-101B-9397-08002B2CF9AE}" pid="8" name="MSIP_Label_916c6874-6a52-4c55-bb33-98e97dca7efe_SiteId">
    <vt:lpwstr>b59c0e2d-9357-4098-af50-3b7f4d163bce</vt:lpwstr>
  </property>
  <property fmtid="{D5CDD505-2E9C-101B-9397-08002B2CF9AE}" pid="9" name="MSIP_Label_916c6874-6a52-4c55-bb33-98e97dca7efe_ActionId">
    <vt:lpwstr>305ee6e3-274f-4ba7-bc00-ef78c2ecac0d</vt:lpwstr>
  </property>
  <property fmtid="{D5CDD505-2E9C-101B-9397-08002B2CF9AE}" pid="10" name="MSIP_Label_916c6874-6a52-4c55-bb33-98e97dca7efe_ContentBits">
    <vt:lpwstr>0</vt:lpwstr>
  </property>
</Properties>
</file>